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erd\Desktop\"/>
    </mc:Choice>
  </mc:AlternateContent>
  <bookViews>
    <workbookView xWindow="360" yWindow="120" windowWidth="23310" windowHeight="9990" tabRatio="445"/>
  </bookViews>
  <sheets>
    <sheet name="7. klass" sheetId="1" r:id="rId1"/>
    <sheet name="8. klass" sheetId="2" r:id="rId2"/>
    <sheet name="9. klass" sheetId="3" r:id="rId3"/>
    <sheet name="Gümnaasium" sheetId="4" r:id="rId4"/>
    <sheet name="Sheet" sheetId="5" r:id="rId5"/>
    <sheet name="Sheet1" sheetId="6" r:id="rId6"/>
  </sheets>
  <definedNames>
    <definedName name="_xlnm._FilterDatabase" localSheetId="0" hidden="1">'7. klass'!$N$3:$N$24</definedName>
  </definedNames>
  <calcPr calcId="162913"/>
</workbook>
</file>

<file path=xl/calcChain.xml><?xml version="1.0" encoding="utf-8"?>
<calcChain xmlns="http://schemas.openxmlformats.org/spreadsheetml/2006/main">
  <c r="K38" i="4" l="1"/>
  <c r="AD38" i="4" s="1"/>
  <c r="K37" i="4"/>
  <c r="AD37" i="4" s="1"/>
  <c r="K36" i="4"/>
  <c r="AD36" i="4" s="1"/>
  <c r="K35" i="4"/>
  <c r="AD35" i="4" s="1"/>
  <c r="K34" i="4"/>
  <c r="AD34" i="4" s="1"/>
  <c r="K33" i="4"/>
  <c r="AD33" i="4" s="1"/>
  <c r="K32" i="4"/>
  <c r="AD32" i="4" s="1"/>
  <c r="AD31" i="4"/>
  <c r="K31" i="4"/>
  <c r="K30" i="4"/>
  <c r="AD30" i="4" s="1"/>
  <c r="K29" i="4"/>
  <c r="AD29" i="4" s="1"/>
  <c r="K28" i="4"/>
  <c r="AD28" i="4" s="1"/>
  <c r="K27" i="4"/>
  <c r="AD27" i="4" s="1"/>
  <c r="K26" i="4"/>
  <c r="AD26" i="4" s="1"/>
  <c r="K25" i="4"/>
  <c r="AD25" i="4" s="1"/>
  <c r="K24" i="4"/>
  <c r="AD24" i="4" s="1"/>
  <c r="AD23" i="4"/>
  <c r="K23" i="4"/>
  <c r="K22" i="4"/>
  <c r="AD22" i="4" s="1"/>
  <c r="K21" i="4"/>
  <c r="AD21" i="4" s="1"/>
  <c r="K20" i="4"/>
  <c r="AD20" i="4" s="1"/>
  <c r="K19" i="4"/>
  <c r="AD19" i="4" s="1"/>
  <c r="K18" i="4"/>
  <c r="AD18" i="4" s="1"/>
  <c r="K17" i="4"/>
  <c r="AD17" i="4" s="1"/>
  <c r="K16" i="4"/>
  <c r="AD16" i="4" s="1"/>
  <c r="AD15" i="4"/>
  <c r="K15" i="4"/>
  <c r="K14" i="4"/>
  <c r="AD14" i="4" s="1"/>
  <c r="K13" i="4"/>
  <c r="AD13" i="4" s="1"/>
  <c r="K12" i="4"/>
  <c r="AD12" i="4" s="1"/>
  <c r="K11" i="4"/>
  <c r="AD11" i="4" s="1"/>
  <c r="K10" i="4"/>
  <c r="AD10" i="4" s="1"/>
  <c r="K9" i="4"/>
  <c r="AD9" i="4" s="1"/>
  <c r="K8" i="4"/>
  <c r="AD8" i="4" s="1"/>
  <c r="AD7" i="4"/>
  <c r="K7" i="4"/>
  <c r="K6" i="4"/>
  <c r="AD6" i="4" s="1"/>
  <c r="K5" i="4"/>
  <c r="AD5" i="4" s="1"/>
  <c r="K4" i="4"/>
  <c r="AD4" i="4" s="1"/>
  <c r="K3" i="4"/>
  <c r="AD3" i="4" s="1"/>
  <c r="M6" i="2" l="1"/>
  <c r="AK6" i="2" s="1"/>
  <c r="M11" i="2"/>
  <c r="AK11" i="2" s="1"/>
  <c r="M18" i="2"/>
  <c r="AK18" i="2" s="1"/>
  <c r="M14" i="2"/>
  <c r="AK14" i="2" s="1"/>
  <c r="M20" i="2"/>
  <c r="AK20" i="2" s="1"/>
  <c r="M15" i="2"/>
  <c r="AK15" i="2" s="1"/>
  <c r="M4" i="2"/>
  <c r="AK4" i="2" s="1"/>
  <c r="M12" i="2"/>
  <c r="AK12" i="2" s="1"/>
  <c r="M24" i="2"/>
  <c r="AK24" i="2" s="1"/>
  <c r="M19" i="2"/>
  <c r="AK19" i="2" s="1"/>
  <c r="M8" i="2"/>
  <c r="AK8" i="2" s="1"/>
  <c r="M21" i="2"/>
  <c r="AK21" i="2" s="1"/>
  <c r="M13" i="2"/>
  <c r="AK13" i="2" s="1"/>
  <c r="M23" i="2"/>
  <c r="AK23" i="2" s="1"/>
  <c r="M10" i="2"/>
  <c r="AK10" i="2" s="1"/>
  <c r="M22" i="2"/>
  <c r="AK22" i="2" s="1"/>
  <c r="M9" i="2"/>
  <c r="AK9" i="2" s="1"/>
  <c r="M16" i="2"/>
  <c r="AK16" i="2" s="1"/>
  <c r="M7" i="2"/>
  <c r="AK7" i="2" s="1"/>
  <c r="M5" i="2"/>
  <c r="AK5" i="2" s="1"/>
  <c r="M17" i="2"/>
  <c r="AK17" i="2" s="1"/>
  <c r="M3" i="2"/>
  <c r="AK3" i="2" s="1"/>
  <c r="N4" i="1"/>
  <c r="AL4" i="1" s="1"/>
  <c r="N5" i="1"/>
  <c r="AL5" i="1" s="1"/>
  <c r="N6" i="1"/>
  <c r="AL6" i="1" s="1"/>
  <c r="N8" i="1"/>
  <c r="AL8" i="1" s="1"/>
  <c r="N9" i="1"/>
  <c r="AL9" i="1" s="1"/>
  <c r="N7" i="1"/>
  <c r="AL7" i="1" s="1"/>
  <c r="N15" i="1"/>
  <c r="AL15" i="1" s="1"/>
  <c r="N10" i="1"/>
  <c r="AL10" i="1" s="1"/>
  <c r="N12" i="1"/>
  <c r="AL12" i="1" s="1"/>
  <c r="N13" i="1"/>
  <c r="AL13" i="1" s="1"/>
  <c r="N21" i="1"/>
  <c r="AL21" i="1" s="1"/>
  <c r="N14" i="1"/>
  <c r="AL14" i="1" s="1"/>
  <c r="N16" i="1"/>
  <c r="AL16" i="1" s="1"/>
  <c r="N11" i="1"/>
  <c r="AL11" i="1" s="1"/>
  <c r="N18" i="1"/>
  <c r="AL18" i="1" s="1"/>
  <c r="N20" i="1"/>
  <c r="AL20" i="1" s="1"/>
  <c r="N17" i="1"/>
  <c r="AL17" i="1" s="1"/>
  <c r="N19" i="1"/>
  <c r="AL19" i="1" s="1"/>
  <c r="N22" i="1"/>
  <c r="AL22" i="1" s="1"/>
  <c r="N23" i="1"/>
  <c r="AL23" i="1" s="1"/>
  <c r="N24" i="1"/>
  <c r="AL24" i="1" s="1"/>
  <c r="N3" i="1"/>
  <c r="AL3" i="1" s="1"/>
  <c r="J11" i="3"/>
  <c r="AH11" i="3" s="1"/>
  <c r="J19" i="3"/>
  <c r="AH19" i="3" s="1"/>
  <c r="J9" i="3"/>
  <c r="AH9" i="3" s="1"/>
  <c r="J21" i="3"/>
  <c r="AH21" i="3" s="1"/>
  <c r="J14" i="3"/>
  <c r="AH14" i="3" s="1"/>
  <c r="J20" i="3"/>
  <c r="AH20" i="3" s="1"/>
  <c r="J28" i="3"/>
  <c r="AH28" i="3" s="1"/>
  <c r="J5" i="3"/>
  <c r="AH5" i="3" s="1"/>
  <c r="J26" i="3"/>
  <c r="AH26" i="3" s="1"/>
  <c r="J7" i="3"/>
  <c r="AH7" i="3" s="1"/>
  <c r="J17" i="3"/>
  <c r="AH17" i="3" s="1"/>
  <c r="J27" i="3"/>
  <c r="AH27" i="3" s="1"/>
  <c r="J4" i="3"/>
  <c r="AH4" i="3" s="1"/>
  <c r="J18" i="3"/>
  <c r="AH18" i="3" s="1"/>
  <c r="J25" i="3"/>
  <c r="AH25" i="3" s="1"/>
  <c r="J12" i="3"/>
  <c r="AH12" i="3" s="1"/>
  <c r="J6" i="3"/>
  <c r="AH6" i="3" s="1"/>
  <c r="J22" i="3"/>
  <c r="AH22" i="3" s="1"/>
  <c r="J16" i="3"/>
  <c r="AH16" i="3" s="1"/>
  <c r="J13" i="3"/>
  <c r="AH13" i="3" s="1"/>
  <c r="J10" i="3"/>
  <c r="AH10" i="3" s="1"/>
  <c r="J8" i="3"/>
  <c r="AH8" i="3" s="1"/>
  <c r="J24" i="3"/>
  <c r="AH24" i="3" s="1"/>
  <c r="J23" i="3"/>
  <c r="AH23" i="3" s="1"/>
  <c r="J15" i="3"/>
  <c r="AH15" i="3" s="1"/>
</calcChain>
</file>

<file path=xl/sharedStrings.xml><?xml version="1.0" encoding="utf-8"?>
<sst xmlns="http://schemas.openxmlformats.org/spreadsheetml/2006/main" count="582" uniqueCount="308">
  <si>
    <t>7. KLASS</t>
  </si>
  <si>
    <t>8. KLASS</t>
  </si>
  <si>
    <t>9. KLASS</t>
  </si>
  <si>
    <t>GÜMNAASIUM</t>
  </si>
  <si>
    <t>Läänemaa</t>
  </si>
  <si>
    <t>Reet Tuisk</t>
  </si>
  <si>
    <t>Tallinn</t>
  </si>
  <si>
    <t>Tallinna Reaalkool</t>
  </si>
  <si>
    <t>Piret Karu</t>
  </si>
  <si>
    <t>Pärnu</t>
  </si>
  <si>
    <t>Tartumaa</t>
  </si>
  <si>
    <t>Pärnu Mai Kool</t>
  </si>
  <si>
    <t>Marge Kurm</t>
  </si>
  <si>
    <t>Rakvere Gümnaasium</t>
  </si>
  <si>
    <t>Siiri Seljama</t>
  </si>
  <si>
    <t>Tartu</t>
  </si>
  <si>
    <t>Tartu Veeriku Kool</t>
  </si>
  <si>
    <t>Priit Pensa</t>
  </si>
  <si>
    <t>Põlvamaa</t>
  </si>
  <si>
    <t>Saaremaa</t>
  </si>
  <si>
    <t>Merike Kuldsaar</t>
  </si>
  <si>
    <t>Harjumaa</t>
  </si>
  <si>
    <t>Kukermaa, Mart-Jürgen</t>
  </si>
  <si>
    <t>Einberg, Endrik</t>
  </si>
  <si>
    <t>Roper, Ellen</t>
  </si>
  <si>
    <t>Ümarik, Sander</t>
  </si>
  <si>
    <t>Niinemaa, Iir</t>
  </si>
  <si>
    <t>Jõgi, Helena-Erika</t>
  </si>
  <si>
    <t>Lõhmus, Emma Liisa</t>
  </si>
  <si>
    <t>Ollino, Karmen</t>
  </si>
  <si>
    <t>Tõnisson, Liilia</t>
  </si>
  <si>
    <t>Kikas, Gregor Ludvig</t>
  </si>
  <si>
    <t>Tomson, Tiia</t>
  </si>
  <si>
    <t>Lasberg, Robin</t>
  </si>
  <si>
    <t>Visnapuu, Janar</t>
  </si>
  <si>
    <t>Kaldas, Henri</t>
  </si>
  <si>
    <t>Jõgi, Markus</t>
  </si>
  <si>
    <t>Pajur, Hendrik</t>
  </si>
  <si>
    <t>Prangel, Artur</t>
  </si>
  <si>
    <t>Tamm, Andres</t>
  </si>
  <si>
    <t>Lindmäe, Katrin</t>
  </si>
  <si>
    <t>Nikkel, Silver</t>
  </si>
  <si>
    <t>Aasrand, Uku</t>
  </si>
  <si>
    <t>Lääne-Virumaa</t>
  </si>
  <si>
    <t>Ida-Virumaa</t>
  </si>
  <si>
    <t>Haapsalu Põhikool</t>
  </si>
  <si>
    <t>Saaremaa Ühisgümnaasium</t>
  </si>
  <si>
    <t>Maiu Kaljuorg</t>
  </si>
  <si>
    <t>Tartu Kivilinna Kool</t>
  </si>
  <si>
    <t>Gerle Konsap</t>
  </si>
  <si>
    <t>Daisy Kärner</t>
  </si>
  <si>
    <t>Hiiumaa</t>
  </si>
  <si>
    <t>Käina Põhikool</t>
  </si>
  <si>
    <t>Eha Luukas</t>
  </si>
  <si>
    <t>Raplamaa</t>
  </si>
  <si>
    <t>Eha-Mai Karu</t>
  </si>
  <si>
    <t>Tallinna Prantsuse Lütseum</t>
  </si>
  <si>
    <t>Sirje Tekko</t>
  </si>
  <si>
    <t>Leisi Keskkool</t>
  </si>
  <si>
    <t>Imbi Oolup</t>
  </si>
  <si>
    <t>Saue Gümnaasium</t>
  </si>
  <si>
    <t>Ulvi Urgard</t>
  </si>
  <si>
    <t>Kärdla Põhikool</t>
  </si>
  <si>
    <t>Hannes Simuste</t>
  </si>
  <si>
    <t xml:space="preserve">Põlva Kool </t>
  </si>
  <si>
    <t>Siigur, Liis</t>
  </si>
  <si>
    <t>Jakobson, Mihkel</t>
  </si>
  <si>
    <t>Plamus, Joosep</t>
  </si>
  <si>
    <t>Tõnisalu, Marta</t>
  </si>
  <si>
    <t>Ottas, Martin</t>
  </si>
  <si>
    <t>Kahre, Maarja</t>
  </si>
  <si>
    <t>Kavald, Robin</t>
  </si>
  <si>
    <t>Rooden, Mikk</t>
  </si>
  <si>
    <t>Rünkla, Iti</t>
  </si>
  <si>
    <t>Rüütel, Georg</t>
  </si>
  <si>
    <t>Pihus, Krislin</t>
  </si>
  <si>
    <t>Kalvik, Laura Greta</t>
  </si>
  <si>
    <t>Vesberg, Martin</t>
  </si>
  <si>
    <t>Mutli, Natali</t>
  </si>
  <si>
    <t>Tropp, Kristjan</t>
  </si>
  <si>
    <t>Rajasalu, Kristofer</t>
  </si>
  <si>
    <t>Toomlaid, Henriete</t>
  </si>
  <si>
    <t>Rosenfeld, Ats</t>
  </si>
  <si>
    <t>Veldi, Birgit</t>
  </si>
  <si>
    <t>Kesküla, Eliise</t>
  </si>
  <si>
    <t>Parhomenko, Aadi</t>
  </si>
  <si>
    <t>Pärnu Ülejõe Põhikool</t>
  </si>
  <si>
    <t>Rapla Vesiroosi Gümnaasium</t>
  </si>
  <si>
    <t>Miina Härma Gümnaasium</t>
  </si>
  <si>
    <t>Võrumaa</t>
  </si>
  <si>
    <t>Gustav Adolfi Gümnaasium</t>
  </si>
  <si>
    <t>Sõukand, Kaspar</t>
  </si>
  <si>
    <t>Mõttus, Oliver</t>
  </si>
  <si>
    <t>Pajus, Karl-Oskar</t>
  </si>
  <si>
    <t>Judin, Ronald</t>
  </si>
  <si>
    <t>Lekko, Liisa</t>
  </si>
  <si>
    <t>Tamm, Johan</t>
  </si>
  <si>
    <t>Järvine, Hanna-Triinu</t>
  </si>
  <si>
    <t>Konsap, Uku</t>
  </si>
  <si>
    <t>Ross, Diana</t>
  </si>
  <si>
    <t>Fridolin, Kaarel</t>
  </si>
  <si>
    <t>Laurima, Nele</t>
  </si>
  <si>
    <t>Talv, Marek</t>
  </si>
  <si>
    <t>Ruus, Mart Leo</t>
  </si>
  <si>
    <t>Birnbaum, Marta Liina</t>
  </si>
  <si>
    <t>Pärtel, Jaak</t>
  </si>
  <si>
    <t>Eving, Lauri</t>
  </si>
  <si>
    <t>Türnpu, Mihkel</t>
  </si>
  <si>
    <t>Vahtramäe, Georg Daniel</t>
  </si>
  <si>
    <t>Kaur, Karina</t>
  </si>
  <si>
    <t>Vatsfeld, Torm</t>
  </si>
  <si>
    <t>Kallaste, Kelly</t>
  </si>
  <si>
    <t>Parts, Patrick</t>
  </si>
  <si>
    <t>Muromägi, Aap</t>
  </si>
  <si>
    <t>Rahe, Martin</t>
  </si>
  <si>
    <t>Kulberg, Katrin</t>
  </si>
  <si>
    <t>Vinni-Pajusti Gümnaasium</t>
  </si>
  <si>
    <t>Ülle Seevri</t>
  </si>
  <si>
    <t>Tiina Naissoo</t>
  </si>
  <si>
    <t>Tallinna Tehnikagümnaasium</t>
  </si>
  <si>
    <t>Pilvi Tauer</t>
  </si>
  <si>
    <t>Tallinna Saksa Gümnaasium</t>
  </si>
  <si>
    <t>Ivi Olev</t>
  </si>
  <si>
    <t>Nõo Reaalgümnaasium</t>
  </si>
  <si>
    <t>Mairi Küberson</t>
  </si>
  <si>
    <t>Orissaare Gümnaasium</t>
  </si>
  <si>
    <t>Külli Rihvk</t>
  </si>
  <si>
    <t>Tallinna Õismäe Gümnaasium</t>
  </si>
  <si>
    <t>Jaanika Hõimra</t>
  </si>
  <si>
    <t>Võru Gümnaasium</t>
  </si>
  <si>
    <t>Paula Solvak</t>
  </si>
  <si>
    <t>Imbi Raudkivi</t>
  </si>
  <si>
    <t>Lea  Koppel</t>
  </si>
  <si>
    <t>Narva Pähklimäe Gümnaasium</t>
  </si>
  <si>
    <t>Tark, Triin Mirjam</t>
  </si>
  <si>
    <t>Liivlaid, Allar</t>
  </si>
  <si>
    <t>Saan, Sullo</t>
  </si>
  <si>
    <t>Must, Andreas</t>
  </si>
  <si>
    <t>Haljak, Robin</t>
  </si>
  <si>
    <t xml:space="preserve">Külaots, Erki </t>
  </si>
  <si>
    <t>Laane, Sten Arthur</t>
  </si>
  <si>
    <t>Kaimre, Joosep</t>
  </si>
  <si>
    <t>Vesilind, Kaarel</t>
  </si>
  <si>
    <t>Suup, Silver</t>
  </si>
  <si>
    <t>Iher, Kati</t>
  </si>
  <si>
    <t>Müürsepp, Kadri</t>
  </si>
  <si>
    <t>Vaher, Markus</t>
  </si>
  <si>
    <t>Rozenkron, Emilia</t>
  </si>
  <si>
    <t>Kaalep, Mihkel</t>
  </si>
  <si>
    <t>Õunap, Ketlin</t>
  </si>
  <si>
    <t>Vedler, Markus</t>
  </si>
  <si>
    <t>Pais, Helen</t>
  </si>
  <si>
    <t>Allas, Hanna-Riia</t>
  </si>
  <si>
    <t>Klaassen, Willem</t>
  </si>
  <si>
    <t>Kärner, Ott</t>
  </si>
  <si>
    <t>Varjun, Mattias</t>
  </si>
  <si>
    <t>Suigusaar, Robert</t>
  </si>
  <si>
    <t>Klettenberg, Kaspar</t>
  </si>
  <si>
    <t>Kesma, Mati</t>
  </si>
  <si>
    <t>Halapuu, Joonas</t>
  </si>
  <si>
    <t>Humal, Kaupo</t>
  </si>
  <si>
    <t>Tomingas, Piia</t>
  </si>
  <si>
    <t>Lüübek, Carolin</t>
  </si>
  <si>
    <t>Herodes, Georg</t>
  </si>
  <si>
    <t>Vaino, Tiit</t>
  </si>
  <si>
    <t>Kauri, Andres</t>
  </si>
  <si>
    <t>Vaino, Daniil</t>
  </si>
  <si>
    <t>Simson, Andreas</t>
  </si>
  <si>
    <t>Vija, Hendrik</t>
  </si>
  <si>
    <t>Hugo Treffneri Gümnaasium</t>
  </si>
  <si>
    <t>Läänemaa Ühisgümnaasium</t>
  </si>
  <si>
    <t>MAASTIKUVÕISTLUS</t>
  </si>
  <si>
    <t>Küsimus</t>
  </si>
  <si>
    <t>Max</t>
  </si>
  <si>
    <t>trahv</t>
  </si>
  <si>
    <t>ARVUTIVOOR</t>
  </si>
  <si>
    <t>KOKKU</t>
  </si>
  <si>
    <t>Lõpptulemus</t>
  </si>
  <si>
    <t>Kokku</t>
  </si>
  <si>
    <t>Trahv</t>
  </si>
  <si>
    <t>II</t>
  </si>
  <si>
    <t>I</t>
  </si>
  <si>
    <t>III</t>
  </si>
  <si>
    <t>Aasrand</t>
  </si>
  <si>
    <t>Uku</t>
  </si>
  <si>
    <t>Einberg</t>
  </si>
  <si>
    <t>Endrik</t>
  </si>
  <si>
    <t>Jõgi</t>
  </si>
  <si>
    <t>Helena-Erika</t>
  </si>
  <si>
    <t>Markus</t>
  </si>
  <si>
    <t>Kaldas</t>
  </si>
  <si>
    <t>Henri</t>
  </si>
  <si>
    <t>Kavald</t>
  </si>
  <si>
    <t>Robin</t>
  </si>
  <si>
    <t>Kikas</t>
  </si>
  <si>
    <t>Gregor Ludvig</t>
  </si>
  <si>
    <t>Kukermaa</t>
  </si>
  <si>
    <t>Mart-Jürgen</t>
  </si>
  <si>
    <t>Lasberg</t>
  </si>
  <si>
    <t>Lindmäe</t>
  </si>
  <si>
    <t>Katrin</t>
  </si>
  <si>
    <t>Lõhmus</t>
  </si>
  <si>
    <t>Emma Liisa</t>
  </si>
  <si>
    <t>Niinemaa</t>
  </si>
  <si>
    <t>Iir</t>
  </si>
  <si>
    <t>Nikkel</t>
  </si>
  <si>
    <t>Silver</t>
  </si>
  <si>
    <t>Ollino</t>
  </si>
  <si>
    <t>Karmen</t>
  </si>
  <si>
    <t>Pajur</t>
  </si>
  <si>
    <t>Hendrik</t>
  </si>
  <si>
    <t>Prangel</t>
  </si>
  <si>
    <t>Artur</t>
  </si>
  <si>
    <t>Roper</t>
  </si>
  <si>
    <t>Ellen</t>
  </si>
  <si>
    <t>Tamm</t>
  </si>
  <si>
    <t>Andres</t>
  </si>
  <si>
    <t>Tomson</t>
  </si>
  <si>
    <t>Tiia</t>
  </si>
  <si>
    <t>Tõnisson</t>
  </si>
  <si>
    <t>Liilia</t>
  </si>
  <si>
    <t>Visnapuu</t>
  </si>
  <si>
    <t>Janar</t>
  </si>
  <si>
    <t>Ümarik</t>
  </si>
  <si>
    <t>Sander</t>
  </si>
  <si>
    <t>Jakobson</t>
  </si>
  <si>
    <t>Mihkel</t>
  </si>
  <si>
    <t>Kahre</t>
  </si>
  <si>
    <t>Maarja</t>
  </si>
  <si>
    <t>Kalvik</t>
  </si>
  <si>
    <t>Laura Greta</t>
  </si>
  <si>
    <t>Kesküla</t>
  </si>
  <si>
    <t>Eliise</t>
  </si>
  <si>
    <t>Mutli</t>
  </si>
  <si>
    <t>Natali</t>
  </si>
  <si>
    <t>Ottas</t>
  </si>
  <si>
    <t>Martin</t>
  </si>
  <si>
    <t>Parhomenko</t>
  </si>
  <si>
    <t>Aadi</t>
  </si>
  <si>
    <t>-</t>
  </si>
  <si>
    <t>Pihus</t>
  </si>
  <si>
    <t>Krislin</t>
  </si>
  <si>
    <t>Plamus</t>
  </si>
  <si>
    <t>Joosep</t>
  </si>
  <si>
    <t>Rajasalu</t>
  </si>
  <si>
    <t>Kristofer</t>
  </si>
  <si>
    <t>Rooden</t>
  </si>
  <si>
    <t>Mikk</t>
  </si>
  <si>
    <t>Rosenfeld</t>
  </si>
  <si>
    <t>Ats</t>
  </si>
  <si>
    <t>Rünkla</t>
  </si>
  <si>
    <t>Iti</t>
  </si>
  <si>
    <t>rüütel</t>
  </si>
  <si>
    <t>georg</t>
  </si>
  <si>
    <t>Siigur</t>
  </si>
  <si>
    <t>Liis</t>
  </si>
  <si>
    <t>Toomlaid</t>
  </si>
  <si>
    <t>Henriete</t>
  </si>
  <si>
    <t>Tropp</t>
  </si>
  <si>
    <t>Kristjan</t>
  </si>
  <si>
    <t>Tõnisalu</t>
  </si>
  <si>
    <t>Marta</t>
  </si>
  <si>
    <t>Veldi</t>
  </si>
  <si>
    <t>Birgit</t>
  </si>
  <si>
    <t>Vesberg</t>
  </si>
  <si>
    <t>Aile Poll</t>
  </si>
  <si>
    <t>Lihula Gümnaasium</t>
  </si>
  <si>
    <t>Kristjan Kosk</t>
  </si>
  <si>
    <t>Tallinna 21. Kool</t>
  </si>
  <si>
    <t>Helle-Kai Saapar</t>
  </si>
  <si>
    <t>Glaidi Aasrand</t>
  </si>
  <si>
    <t>Loksa Gümnaasium</t>
  </si>
  <si>
    <t>Sütevaka HG</t>
  </si>
  <si>
    <t>Ene Kõo</t>
  </si>
  <si>
    <t>Kuuste Kool</t>
  </si>
  <si>
    <t>Imbi Soa</t>
  </si>
  <si>
    <t>Ida-Viru</t>
  </si>
  <si>
    <t>Haapsalu PK</t>
  </si>
  <si>
    <t>Põlva Kool</t>
  </si>
  <si>
    <t>Kaia Tamm</t>
  </si>
  <si>
    <t>Muuga-Laekvere Kool</t>
  </si>
  <si>
    <t>Pille Lumiste</t>
  </si>
  <si>
    <t>Saaremaa ÜG</t>
  </si>
  <si>
    <t xml:space="preserve">Häädemeeste KK </t>
  </si>
  <si>
    <t>Ülle Välgi</t>
  </si>
  <si>
    <t>Elva Gümnaasium</t>
  </si>
  <si>
    <t>Kersti Pajor</t>
  </si>
  <si>
    <t>Võru Kreutzwaldi Kool</t>
  </si>
  <si>
    <t>Kadri Paulus</t>
  </si>
  <si>
    <t>Lea Koppel</t>
  </si>
  <si>
    <t xml:space="preserve">Saaremaa ÜG </t>
  </si>
  <si>
    <t>Tartu Descartes'i Kool</t>
  </si>
  <si>
    <t>Kaja Haljasmets</t>
  </si>
  <si>
    <t>Vastseliina KK</t>
  </si>
  <si>
    <t>Liia Mark</t>
  </si>
  <si>
    <t>GAG</t>
  </si>
  <si>
    <t>Meelis Muuga</t>
  </si>
  <si>
    <t xml:space="preserve">Vinni-Pajusti G </t>
  </si>
  <si>
    <t>Oru Kool</t>
  </si>
  <si>
    <t>Margit Kiivit</t>
  </si>
  <si>
    <t>Tabasalu Gümnaasium</t>
  </si>
  <si>
    <t>Valve Meesak</t>
  </si>
  <si>
    <t>Järvakandi Kool</t>
  </si>
  <si>
    <t>Reet Merenäkk</t>
  </si>
  <si>
    <t xml:space="preserve">Haapsalu PK </t>
  </si>
  <si>
    <t>Võru</t>
  </si>
  <si>
    <t>Põlva</t>
  </si>
  <si>
    <t>Pärnumaa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</si>
</sst>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i/>
      <sz val="11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0" xfId="0" applyFont="1"/>
    <xf numFmtId="2" fontId="0" fillId="0" borderId="1" xfId="0" applyNumberFormat="1" applyFont="1" applyBorder="1"/>
    <xf numFmtId="2" fontId="0" fillId="0" borderId="3" xfId="0" applyNumberFormat="1" applyFont="1" applyBorder="1"/>
    <xf numFmtId="0" fontId="3" fillId="0" borderId="0" xfId="0" applyFont="1" applyBorder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20" fontId="0" fillId="0" borderId="0" xfId="0" applyNumberFormat="1" applyFill="1" applyBorder="1" applyAlignment="1">
      <alignment horizontal="left"/>
    </xf>
    <xf numFmtId="0" fontId="1" fillId="0" borderId="0" xfId="0" applyFont="1" applyFill="1" applyBorder="1"/>
    <xf numFmtId="0" fontId="9" fillId="0" borderId="0" xfId="0" applyFont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abSelected="1" workbookViewId="0">
      <selection activeCell="O34" sqref="O34"/>
    </sheetView>
  </sheetViews>
  <sheetFormatPr defaultColWidth="9" defaultRowHeight="15" x14ac:dyDescent="0.25"/>
  <cols>
    <col min="1" max="1" width="22" style="2" bestFit="1" customWidth="1"/>
    <col min="2" max="3" width="4" style="2" bestFit="1" customWidth="1"/>
    <col min="4" max="4" width="2.5703125" style="2" bestFit="1" customWidth="1"/>
    <col min="5" max="5" width="4" style="2" bestFit="1" customWidth="1"/>
    <col min="6" max="6" width="2.5703125" style="2" bestFit="1" customWidth="1"/>
    <col min="7" max="7" width="4" style="2" bestFit="1" customWidth="1"/>
    <col min="8" max="8" width="2.5703125" style="2" bestFit="1" customWidth="1"/>
    <col min="9" max="12" width="4" style="2" bestFit="1" customWidth="1"/>
    <col min="13" max="13" width="5.85546875" style="2" bestFit="1" customWidth="1"/>
    <col min="14" max="14" width="6.42578125" style="2" bestFit="1" customWidth="1"/>
    <col min="15" max="15" width="9" style="2"/>
    <col min="16" max="16" width="16" style="2" bestFit="1" customWidth="1"/>
    <col min="17" max="17" width="13.28515625" style="2" bestFit="1" customWidth="1"/>
    <col min="18" max="36" width="4" style="2" bestFit="1" customWidth="1"/>
    <col min="37" max="37" width="7.140625" style="2" bestFit="1" customWidth="1"/>
    <col min="38" max="38" width="9" style="2"/>
    <col min="39" max="39" width="9" style="21"/>
    <col min="40" max="40" width="14.42578125" style="34" bestFit="1" customWidth="1"/>
    <col min="41" max="41" width="20.42578125" style="2" bestFit="1" customWidth="1"/>
    <col min="42" max="16384" width="9" style="2"/>
  </cols>
  <sheetData>
    <row r="1" spans="1:42" x14ac:dyDescent="0.25">
      <c r="A1" s="6" t="s">
        <v>0</v>
      </c>
      <c r="B1" s="48" t="s">
        <v>171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6" t="s">
        <v>0</v>
      </c>
      <c r="R1" s="2" t="s">
        <v>175</v>
      </c>
      <c r="AL1" s="6" t="s">
        <v>176</v>
      </c>
    </row>
    <row r="2" spans="1:42" x14ac:dyDescent="0.25">
      <c r="A2" s="10" t="s">
        <v>172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5" t="s">
        <v>179</v>
      </c>
      <c r="N2" s="5" t="s">
        <v>178</v>
      </c>
      <c r="Q2" s="10" t="s">
        <v>172</v>
      </c>
      <c r="R2" s="30">
        <v>1</v>
      </c>
      <c r="S2" s="30">
        <v>2</v>
      </c>
      <c r="T2" s="30">
        <v>3</v>
      </c>
      <c r="U2" s="30">
        <v>4</v>
      </c>
      <c r="V2" s="30">
        <v>5</v>
      </c>
      <c r="W2" s="30">
        <v>6</v>
      </c>
      <c r="X2" s="30">
        <v>7</v>
      </c>
      <c r="Y2" s="30">
        <v>8</v>
      </c>
      <c r="Z2" s="30">
        <v>9</v>
      </c>
      <c r="AA2" s="30">
        <v>10</v>
      </c>
      <c r="AB2" s="30">
        <v>11</v>
      </c>
      <c r="AC2" s="30">
        <v>12</v>
      </c>
      <c r="AD2" s="30">
        <v>13</v>
      </c>
      <c r="AE2" s="30">
        <v>14</v>
      </c>
      <c r="AF2" s="30">
        <v>15</v>
      </c>
      <c r="AG2" s="30">
        <v>16</v>
      </c>
      <c r="AH2" s="30">
        <v>17</v>
      </c>
      <c r="AI2" s="30">
        <v>18</v>
      </c>
      <c r="AJ2" s="30">
        <v>19</v>
      </c>
      <c r="AK2" s="35" t="s">
        <v>176</v>
      </c>
    </row>
    <row r="3" spans="1:42" x14ac:dyDescent="0.25">
      <c r="A3" s="33" t="s">
        <v>173</v>
      </c>
      <c r="B3" s="22">
        <v>2</v>
      </c>
      <c r="C3" s="22">
        <v>5</v>
      </c>
      <c r="D3" s="22">
        <v>2</v>
      </c>
      <c r="E3" s="22">
        <v>2</v>
      </c>
      <c r="F3" s="22">
        <v>1</v>
      </c>
      <c r="G3" s="22">
        <v>2</v>
      </c>
      <c r="H3" s="22">
        <v>3</v>
      </c>
      <c r="I3" s="22">
        <v>2</v>
      </c>
      <c r="J3" s="22">
        <v>5</v>
      </c>
      <c r="K3" s="22">
        <v>3</v>
      </c>
      <c r="L3" s="22">
        <v>4</v>
      </c>
      <c r="M3" s="16"/>
      <c r="N3" s="16">
        <f t="shared" ref="N3:N24" si="0">SUM(B3:L3)-M3</f>
        <v>31</v>
      </c>
      <c r="Q3" s="27" t="s">
        <v>173</v>
      </c>
      <c r="R3" s="31">
        <v>3</v>
      </c>
      <c r="S3" s="31">
        <v>3</v>
      </c>
      <c r="T3" s="31">
        <v>4</v>
      </c>
      <c r="U3" s="31">
        <v>3</v>
      </c>
      <c r="V3" s="31">
        <v>4</v>
      </c>
      <c r="W3" s="31">
        <v>3</v>
      </c>
      <c r="X3" s="31">
        <v>3</v>
      </c>
      <c r="Y3" s="31">
        <v>2</v>
      </c>
      <c r="Z3" s="31">
        <v>2</v>
      </c>
      <c r="AA3" s="31">
        <v>5</v>
      </c>
      <c r="AB3" s="31">
        <v>2</v>
      </c>
      <c r="AC3" s="31">
        <v>4</v>
      </c>
      <c r="AD3" s="31">
        <v>8</v>
      </c>
      <c r="AE3" s="31">
        <v>5</v>
      </c>
      <c r="AF3" s="31">
        <v>2</v>
      </c>
      <c r="AG3" s="31">
        <v>2</v>
      </c>
      <c r="AH3" s="31">
        <v>4</v>
      </c>
      <c r="AI3" s="31">
        <v>4</v>
      </c>
      <c r="AJ3" s="31">
        <v>2</v>
      </c>
      <c r="AK3" s="31">
        <v>65</v>
      </c>
      <c r="AL3" s="12">
        <f t="shared" ref="AL3:AL24" si="1">N3+AK3</f>
        <v>96</v>
      </c>
    </row>
    <row r="4" spans="1:42" x14ac:dyDescent="0.25">
      <c r="A4" s="8" t="s">
        <v>23</v>
      </c>
      <c r="B4" s="16">
        <v>1.5</v>
      </c>
      <c r="C4" s="16">
        <v>5</v>
      </c>
      <c r="D4" s="16">
        <v>2</v>
      </c>
      <c r="E4" s="16">
        <v>0.5</v>
      </c>
      <c r="F4" s="16">
        <v>1</v>
      </c>
      <c r="G4" s="16">
        <v>2</v>
      </c>
      <c r="H4" s="16">
        <v>0</v>
      </c>
      <c r="I4" s="16">
        <v>1.5</v>
      </c>
      <c r="J4" s="16">
        <v>5</v>
      </c>
      <c r="K4" s="16">
        <v>0.5</v>
      </c>
      <c r="L4" s="16">
        <v>4</v>
      </c>
      <c r="M4" s="16"/>
      <c r="N4" s="16">
        <f t="shared" si="0"/>
        <v>23</v>
      </c>
      <c r="O4" s="1"/>
      <c r="P4" s="15" t="s">
        <v>185</v>
      </c>
      <c r="Q4" s="15" t="s">
        <v>186</v>
      </c>
      <c r="R4" s="16">
        <v>2</v>
      </c>
      <c r="S4" s="16">
        <v>3</v>
      </c>
      <c r="T4" s="16">
        <v>4</v>
      </c>
      <c r="U4" s="16">
        <v>2</v>
      </c>
      <c r="V4" s="16">
        <v>4</v>
      </c>
      <c r="W4" s="16">
        <v>3</v>
      </c>
      <c r="X4" s="16">
        <v>3</v>
      </c>
      <c r="Y4" s="16">
        <v>2</v>
      </c>
      <c r="Z4" s="16">
        <v>2</v>
      </c>
      <c r="AA4" s="16">
        <v>5</v>
      </c>
      <c r="AB4" s="16">
        <v>2</v>
      </c>
      <c r="AC4" s="16">
        <v>4</v>
      </c>
      <c r="AD4" s="16">
        <v>6</v>
      </c>
      <c r="AE4" s="16">
        <v>5</v>
      </c>
      <c r="AF4" s="16">
        <v>2</v>
      </c>
      <c r="AG4" s="16">
        <v>2</v>
      </c>
      <c r="AH4" s="16">
        <v>4</v>
      </c>
      <c r="AI4" s="16">
        <v>4</v>
      </c>
      <c r="AJ4" s="16">
        <v>1.5</v>
      </c>
      <c r="AK4" s="16">
        <v>60.5</v>
      </c>
      <c r="AL4" s="16">
        <f t="shared" si="1"/>
        <v>83.5</v>
      </c>
      <c r="AM4" s="21" t="s">
        <v>181</v>
      </c>
      <c r="AN4" s="34" t="s">
        <v>6</v>
      </c>
      <c r="AO4" t="s">
        <v>7</v>
      </c>
      <c r="AP4" s="2" t="s">
        <v>8</v>
      </c>
    </row>
    <row r="5" spans="1:42" x14ac:dyDescent="0.25">
      <c r="A5" s="8" t="s">
        <v>31</v>
      </c>
      <c r="B5" s="16">
        <v>2</v>
      </c>
      <c r="C5" s="16">
        <v>5</v>
      </c>
      <c r="D5" s="16">
        <v>2</v>
      </c>
      <c r="E5" s="16">
        <v>1</v>
      </c>
      <c r="F5" s="16">
        <v>0</v>
      </c>
      <c r="G5" s="16">
        <v>1.5</v>
      </c>
      <c r="H5" s="16">
        <v>2</v>
      </c>
      <c r="I5" s="16">
        <v>1.5</v>
      </c>
      <c r="J5" s="16">
        <v>4</v>
      </c>
      <c r="K5" s="16">
        <v>3</v>
      </c>
      <c r="L5" s="16">
        <v>1</v>
      </c>
      <c r="M5" s="16"/>
      <c r="N5" s="16">
        <f t="shared" si="0"/>
        <v>23</v>
      </c>
      <c r="O5" s="3"/>
      <c r="P5" s="15" t="s">
        <v>194</v>
      </c>
      <c r="Q5" s="15" t="s">
        <v>195</v>
      </c>
      <c r="R5" s="16">
        <v>2.5</v>
      </c>
      <c r="S5" s="16">
        <v>3</v>
      </c>
      <c r="T5" s="16">
        <v>4</v>
      </c>
      <c r="U5" s="16">
        <v>3</v>
      </c>
      <c r="V5" s="16">
        <v>3</v>
      </c>
      <c r="W5" s="16">
        <v>3</v>
      </c>
      <c r="X5" s="16">
        <v>3</v>
      </c>
      <c r="Y5" s="16">
        <v>2</v>
      </c>
      <c r="Z5" s="16">
        <v>2</v>
      </c>
      <c r="AA5" s="16">
        <v>3</v>
      </c>
      <c r="AB5" s="16">
        <v>2</v>
      </c>
      <c r="AC5" s="16">
        <v>2</v>
      </c>
      <c r="AD5" s="16">
        <v>6</v>
      </c>
      <c r="AE5" s="16">
        <v>5</v>
      </c>
      <c r="AF5" s="16">
        <v>0</v>
      </c>
      <c r="AG5" s="16">
        <v>2</v>
      </c>
      <c r="AH5" s="16">
        <v>4</v>
      </c>
      <c r="AI5" s="16">
        <v>4</v>
      </c>
      <c r="AJ5" s="16">
        <v>1</v>
      </c>
      <c r="AK5" s="16">
        <v>54.5</v>
      </c>
      <c r="AL5" s="16">
        <f t="shared" si="1"/>
        <v>77.5</v>
      </c>
      <c r="AM5" s="21" t="s">
        <v>180</v>
      </c>
      <c r="AN5" s="34" t="s">
        <v>6</v>
      </c>
      <c r="AO5" t="s">
        <v>7</v>
      </c>
      <c r="AP5" s="2" t="s">
        <v>265</v>
      </c>
    </row>
    <row r="6" spans="1:42" x14ac:dyDescent="0.25">
      <c r="A6" s="8" t="s">
        <v>26</v>
      </c>
      <c r="B6" s="16">
        <v>2</v>
      </c>
      <c r="C6" s="16">
        <v>5</v>
      </c>
      <c r="D6" s="16">
        <v>1</v>
      </c>
      <c r="E6" s="16">
        <v>2</v>
      </c>
      <c r="F6" s="16">
        <v>0</v>
      </c>
      <c r="G6" s="16">
        <v>0</v>
      </c>
      <c r="H6" s="16">
        <v>1</v>
      </c>
      <c r="I6" s="16">
        <v>1.5</v>
      </c>
      <c r="J6" s="16">
        <v>4.5</v>
      </c>
      <c r="K6" s="16">
        <v>3</v>
      </c>
      <c r="L6" s="16">
        <v>3</v>
      </c>
      <c r="M6" s="16"/>
      <c r="N6" s="16">
        <f t="shared" si="0"/>
        <v>23</v>
      </c>
      <c r="O6" s="3"/>
      <c r="P6" s="15" t="s">
        <v>203</v>
      </c>
      <c r="Q6" s="15" t="s">
        <v>204</v>
      </c>
      <c r="R6" s="16">
        <v>1</v>
      </c>
      <c r="S6" s="16">
        <v>3</v>
      </c>
      <c r="T6" s="16">
        <v>4</v>
      </c>
      <c r="U6" s="16">
        <v>2</v>
      </c>
      <c r="V6" s="16">
        <v>4</v>
      </c>
      <c r="W6" s="16">
        <v>3</v>
      </c>
      <c r="X6" s="16">
        <v>3</v>
      </c>
      <c r="Y6" s="16">
        <v>0</v>
      </c>
      <c r="Z6" s="16">
        <v>2</v>
      </c>
      <c r="AA6" s="16">
        <v>4</v>
      </c>
      <c r="AB6" s="16">
        <v>1</v>
      </c>
      <c r="AC6" s="16">
        <v>2</v>
      </c>
      <c r="AD6" s="16">
        <v>6</v>
      </c>
      <c r="AE6" s="16">
        <v>5</v>
      </c>
      <c r="AF6" s="16">
        <v>0</v>
      </c>
      <c r="AG6" s="16">
        <v>2</v>
      </c>
      <c r="AH6" s="16">
        <v>4</v>
      </c>
      <c r="AI6" s="16">
        <v>4</v>
      </c>
      <c r="AJ6" s="16">
        <v>1.5</v>
      </c>
      <c r="AK6" s="16">
        <v>51.5</v>
      </c>
      <c r="AL6" s="16">
        <f t="shared" si="1"/>
        <v>74.5</v>
      </c>
      <c r="AM6" s="21" t="s">
        <v>180</v>
      </c>
      <c r="AN6" s="34" t="s">
        <v>6</v>
      </c>
      <c r="AO6" t="s">
        <v>7</v>
      </c>
      <c r="AP6" s="2" t="s">
        <v>8</v>
      </c>
    </row>
    <row r="7" spans="1:42" x14ac:dyDescent="0.25">
      <c r="A7" s="7" t="s">
        <v>41</v>
      </c>
      <c r="B7" s="16">
        <v>0</v>
      </c>
      <c r="C7" s="16">
        <v>2</v>
      </c>
      <c r="D7" s="16">
        <v>2</v>
      </c>
      <c r="E7" s="16">
        <v>1.5</v>
      </c>
      <c r="F7" s="16">
        <v>1</v>
      </c>
      <c r="G7" s="16">
        <v>2</v>
      </c>
      <c r="H7" s="16">
        <v>2</v>
      </c>
      <c r="I7" s="16">
        <v>2</v>
      </c>
      <c r="J7" s="16">
        <v>4.5</v>
      </c>
      <c r="K7" s="16">
        <v>0</v>
      </c>
      <c r="L7" s="16">
        <v>4</v>
      </c>
      <c r="M7" s="16"/>
      <c r="N7" s="16">
        <f t="shared" si="0"/>
        <v>21</v>
      </c>
      <c r="O7" s="3"/>
      <c r="P7" s="15" t="s">
        <v>205</v>
      </c>
      <c r="Q7" s="15" t="s">
        <v>206</v>
      </c>
      <c r="R7" s="16">
        <v>2</v>
      </c>
      <c r="S7" s="16">
        <v>3</v>
      </c>
      <c r="T7" s="16">
        <v>1.2</v>
      </c>
      <c r="U7" s="16">
        <v>1</v>
      </c>
      <c r="V7" s="16">
        <v>3</v>
      </c>
      <c r="W7" s="16">
        <v>3</v>
      </c>
      <c r="X7" s="16">
        <v>3</v>
      </c>
      <c r="Y7" s="16">
        <v>2</v>
      </c>
      <c r="Z7" s="16">
        <v>2</v>
      </c>
      <c r="AA7" s="16">
        <v>5</v>
      </c>
      <c r="AB7" s="16">
        <v>0.5</v>
      </c>
      <c r="AC7" s="16">
        <v>3</v>
      </c>
      <c r="AD7" s="16">
        <v>7</v>
      </c>
      <c r="AE7" s="16">
        <v>5</v>
      </c>
      <c r="AF7" s="16">
        <v>1</v>
      </c>
      <c r="AG7" s="16">
        <v>2</v>
      </c>
      <c r="AH7" s="16">
        <v>4</v>
      </c>
      <c r="AI7" s="16">
        <v>4</v>
      </c>
      <c r="AJ7" s="16">
        <v>1</v>
      </c>
      <c r="AK7" s="16">
        <v>52.7</v>
      </c>
      <c r="AL7" s="16">
        <f t="shared" si="1"/>
        <v>73.7</v>
      </c>
      <c r="AM7" s="21" t="s">
        <v>180</v>
      </c>
      <c r="AN7" s="34" t="s">
        <v>4</v>
      </c>
      <c r="AO7" s="2" t="s">
        <v>266</v>
      </c>
      <c r="AP7" s="4" t="s">
        <v>267</v>
      </c>
    </row>
    <row r="8" spans="1:42" x14ac:dyDescent="0.25">
      <c r="A8" s="8" t="s">
        <v>30</v>
      </c>
      <c r="B8" s="16">
        <v>2</v>
      </c>
      <c r="C8" s="16">
        <v>4</v>
      </c>
      <c r="D8" s="16">
        <v>2</v>
      </c>
      <c r="E8" s="16">
        <v>1</v>
      </c>
      <c r="F8" s="16">
        <v>0</v>
      </c>
      <c r="G8" s="16">
        <v>0</v>
      </c>
      <c r="H8" s="16">
        <v>3</v>
      </c>
      <c r="I8" s="16">
        <v>1.5</v>
      </c>
      <c r="J8" s="16">
        <v>4</v>
      </c>
      <c r="K8" s="16">
        <v>1</v>
      </c>
      <c r="L8" s="16">
        <v>3</v>
      </c>
      <c r="M8" s="16"/>
      <c r="N8" s="16">
        <f t="shared" si="0"/>
        <v>21.5</v>
      </c>
      <c r="O8" s="3"/>
      <c r="P8" s="15" t="s">
        <v>219</v>
      </c>
      <c r="Q8" s="15" t="s">
        <v>220</v>
      </c>
      <c r="R8" s="16">
        <v>2.5</v>
      </c>
      <c r="S8" s="16">
        <v>3</v>
      </c>
      <c r="T8" s="16">
        <v>3.3</v>
      </c>
      <c r="U8" s="16">
        <v>2</v>
      </c>
      <c r="V8" s="16">
        <v>0.5</v>
      </c>
      <c r="W8" s="16">
        <v>3</v>
      </c>
      <c r="X8" s="16">
        <v>3</v>
      </c>
      <c r="Y8" s="16">
        <v>2</v>
      </c>
      <c r="Z8" s="16">
        <v>1.5</v>
      </c>
      <c r="AA8" s="16">
        <v>4</v>
      </c>
      <c r="AB8" s="16">
        <v>2</v>
      </c>
      <c r="AC8" s="16">
        <v>2</v>
      </c>
      <c r="AD8" s="16">
        <v>5</v>
      </c>
      <c r="AE8" s="16">
        <v>5</v>
      </c>
      <c r="AF8" s="16">
        <v>2</v>
      </c>
      <c r="AG8" s="16">
        <v>2</v>
      </c>
      <c r="AH8" s="16">
        <v>2.5</v>
      </c>
      <c r="AI8" s="16">
        <v>4</v>
      </c>
      <c r="AJ8" s="16">
        <v>1</v>
      </c>
      <c r="AK8" s="16">
        <v>50.3</v>
      </c>
      <c r="AL8" s="16">
        <f t="shared" si="1"/>
        <v>71.8</v>
      </c>
      <c r="AM8" s="21" t="s">
        <v>182</v>
      </c>
      <c r="AN8" s="34" t="s">
        <v>6</v>
      </c>
      <c r="AO8" s="2" t="s">
        <v>268</v>
      </c>
      <c r="AP8" s="47" t="s">
        <v>269</v>
      </c>
    </row>
    <row r="9" spans="1:42" x14ac:dyDescent="0.25">
      <c r="A9" s="7" t="s">
        <v>42</v>
      </c>
      <c r="B9" s="16">
        <v>2</v>
      </c>
      <c r="C9" s="16">
        <v>3.5</v>
      </c>
      <c r="D9" s="16">
        <v>2</v>
      </c>
      <c r="E9" s="16">
        <v>1</v>
      </c>
      <c r="F9" s="16">
        <v>1</v>
      </c>
      <c r="G9" s="16">
        <v>0.5</v>
      </c>
      <c r="H9" s="16">
        <v>2</v>
      </c>
      <c r="I9" s="16">
        <v>0.5</v>
      </c>
      <c r="J9" s="16">
        <v>4</v>
      </c>
      <c r="K9" s="16">
        <v>1</v>
      </c>
      <c r="L9" s="16">
        <v>3.5</v>
      </c>
      <c r="M9" s="16"/>
      <c r="N9" s="16">
        <f t="shared" si="0"/>
        <v>21</v>
      </c>
      <c r="O9" s="3"/>
      <c r="P9" s="15" t="s">
        <v>183</v>
      </c>
      <c r="Q9" s="15" t="s">
        <v>184</v>
      </c>
      <c r="R9" s="16">
        <v>3</v>
      </c>
      <c r="S9" s="16">
        <v>2.2999999999999998</v>
      </c>
      <c r="T9" s="16">
        <v>3.3</v>
      </c>
      <c r="U9" s="16">
        <v>3</v>
      </c>
      <c r="V9" s="16">
        <v>3</v>
      </c>
      <c r="W9" s="16">
        <v>2</v>
      </c>
      <c r="X9" s="16">
        <v>2.5</v>
      </c>
      <c r="Y9" s="16">
        <v>2</v>
      </c>
      <c r="Z9" s="16">
        <v>2</v>
      </c>
      <c r="AA9" s="16">
        <v>2</v>
      </c>
      <c r="AB9" s="16">
        <v>1</v>
      </c>
      <c r="AC9" s="16">
        <v>1</v>
      </c>
      <c r="AD9" s="16">
        <v>7</v>
      </c>
      <c r="AE9" s="16">
        <v>5</v>
      </c>
      <c r="AF9" s="16">
        <v>1</v>
      </c>
      <c r="AG9" s="16">
        <v>2</v>
      </c>
      <c r="AH9" s="16">
        <v>3.5</v>
      </c>
      <c r="AI9" s="16">
        <v>4</v>
      </c>
      <c r="AJ9" s="16">
        <v>1</v>
      </c>
      <c r="AK9" s="16">
        <v>50.7</v>
      </c>
      <c r="AL9" s="16">
        <f t="shared" si="1"/>
        <v>71.7</v>
      </c>
      <c r="AM9" s="21" t="s">
        <v>182</v>
      </c>
      <c r="AN9" s="34" t="s">
        <v>21</v>
      </c>
      <c r="AO9" s="2" t="s">
        <v>271</v>
      </c>
      <c r="AP9" s="4" t="s">
        <v>270</v>
      </c>
    </row>
    <row r="10" spans="1:42" x14ac:dyDescent="0.25">
      <c r="A10" s="8" t="s">
        <v>34</v>
      </c>
      <c r="B10" s="16">
        <v>1</v>
      </c>
      <c r="C10" s="16">
        <v>3</v>
      </c>
      <c r="D10" s="16">
        <v>2</v>
      </c>
      <c r="E10" s="16">
        <v>1.5</v>
      </c>
      <c r="F10" s="16">
        <v>0</v>
      </c>
      <c r="G10" s="16">
        <v>1</v>
      </c>
      <c r="H10" s="16">
        <v>2</v>
      </c>
      <c r="I10" s="16">
        <v>2</v>
      </c>
      <c r="J10" s="16">
        <v>0.5</v>
      </c>
      <c r="K10" s="16">
        <v>2.5</v>
      </c>
      <c r="L10" s="16">
        <v>3.5</v>
      </c>
      <c r="M10" s="16"/>
      <c r="N10" s="16">
        <f t="shared" si="0"/>
        <v>19</v>
      </c>
      <c r="O10" s="3"/>
      <c r="P10" s="15" t="s">
        <v>221</v>
      </c>
      <c r="Q10" s="15" t="s">
        <v>222</v>
      </c>
      <c r="R10" s="16">
        <v>1.5</v>
      </c>
      <c r="S10" s="16">
        <v>3</v>
      </c>
      <c r="T10" s="16">
        <v>4</v>
      </c>
      <c r="U10" s="16">
        <v>3</v>
      </c>
      <c r="V10" s="16">
        <v>3</v>
      </c>
      <c r="W10" s="16">
        <v>3</v>
      </c>
      <c r="X10" s="16">
        <v>3</v>
      </c>
      <c r="Y10" s="16">
        <v>0</v>
      </c>
      <c r="Z10" s="16">
        <v>1.5</v>
      </c>
      <c r="AA10" s="16">
        <v>4</v>
      </c>
      <c r="AB10" s="16">
        <v>2</v>
      </c>
      <c r="AC10" s="16">
        <v>2</v>
      </c>
      <c r="AD10" s="16">
        <v>6</v>
      </c>
      <c r="AE10" s="16">
        <v>5</v>
      </c>
      <c r="AF10" s="16">
        <v>0</v>
      </c>
      <c r="AG10" s="16">
        <v>2</v>
      </c>
      <c r="AH10" s="16">
        <v>3.5</v>
      </c>
      <c r="AI10" s="16">
        <v>4</v>
      </c>
      <c r="AJ10" s="16">
        <v>1</v>
      </c>
      <c r="AK10" s="16">
        <v>51.5</v>
      </c>
      <c r="AL10" s="16">
        <f t="shared" si="1"/>
        <v>70.5</v>
      </c>
      <c r="AN10" s="34" t="s">
        <v>9</v>
      </c>
      <c r="AO10" s="2" t="s">
        <v>11</v>
      </c>
      <c r="AP10" s="2" t="s">
        <v>12</v>
      </c>
    </row>
    <row r="11" spans="1:42" x14ac:dyDescent="0.25">
      <c r="A11" s="8" t="s">
        <v>24</v>
      </c>
      <c r="B11" s="16">
        <v>0</v>
      </c>
      <c r="C11" s="16">
        <v>5</v>
      </c>
      <c r="D11" s="16">
        <v>1</v>
      </c>
      <c r="E11" s="16">
        <v>1</v>
      </c>
      <c r="F11" s="16">
        <v>1</v>
      </c>
      <c r="G11" s="16">
        <v>2</v>
      </c>
      <c r="H11" s="16">
        <v>0</v>
      </c>
      <c r="I11" s="16">
        <v>0</v>
      </c>
      <c r="J11" s="16">
        <v>5</v>
      </c>
      <c r="K11" s="16">
        <v>0.5</v>
      </c>
      <c r="L11" s="16">
        <v>1</v>
      </c>
      <c r="M11" s="16"/>
      <c r="N11" s="16">
        <f t="shared" si="0"/>
        <v>16.5</v>
      </c>
      <c r="O11" s="3"/>
      <c r="P11" s="15" t="s">
        <v>213</v>
      </c>
      <c r="Q11" s="15" t="s">
        <v>214</v>
      </c>
      <c r="R11" s="16">
        <v>2.5</v>
      </c>
      <c r="S11" s="16">
        <v>3</v>
      </c>
      <c r="T11" s="16">
        <v>3.7</v>
      </c>
      <c r="U11" s="16">
        <v>3</v>
      </c>
      <c r="V11" s="16">
        <v>3</v>
      </c>
      <c r="W11" s="16">
        <v>3</v>
      </c>
      <c r="X11" s="16">
        <v>3</v>
      </c>
      <c r="Y11" s="16">
        <v>2</v>
      </c>
      <c r="Z11" s="16">
        <v>1.5</v>
      </c>
      <c r="AA11" s="16">
        <v>4</v>
      </c>
      <c r="AB11" s="16">
        <v>2</v>
      </c>
      <c r="AC11" s="16">
        <v>2</v>
      </c>
      <c r="AD11" s="16">
        <v>6</v>
      </c>
      <c r="AE11" s="16">
        <v>5</v>
      </c>
      <c r="AF11" s="16">
        <v>2</v>
      </c>
      <c r="AG11" s="16">
        <v>0</v>
      </c>
      <c r="AH11" s="16">
        <v>2</v>
      </c>
      <c r="AI11" s="16">
        <v>4</v>
      </c>
      <c r="AJ11" s="16">
        <v>1.5</v>
      </c>
      <c r="AK11" s="16">
        <v>53.2</v>
      </c>
      <c r="AL11" s="16">
        <f t="shared" si="1"/>
        <v>69.7</v>
      </c>
      <c r="AN11" s="34" t="s">
        <v>6</v>
      </c>
      <c r="AO11" t="s">
        <v>7</v>
      </c>
      <c r="AP11" s="2" t="s">
        <v>265</v>
      </c>
    </row>
    <row r="12" spans="1:42" x14ac:dyDescent="0.25">
      <c r="A12" s="8" t="s">
        <v>37</v>
      </c>
      <c r="B12" s="16">
        <v>0</v>
      </c>
      <c r="C12" s="16">
        <v>3.5</v>
      </c>
      <c r="D12" s="16">
        <v>2</v>
      </c>
      <c r="E12" s="16">
        <v>0</v>
      </c>
      <c r="F12" s="16">
        <v>1</v>
      </c>
      <c r="G12" s="16">
        <v>2</v>
      </c>
      <c r="H12" s="16">
        <v>2</v>
      </c>
      <c r="I12" s="16">
        <v>1.5</v>
      </c>
      <c r="J12" s="16">
        <v>4.5</v>
      </c>
      <c r="K12" s="16">
        <v>1</v>
      </c>
      <c r="L12" s="16">
        <v>3</v>
      </c>
      <c r="M12" s="16">
        <v>2</v>
      </c>
      <c r="N12" s="16">
        <f t="shared" si="0"/>
        <v>18.5</v>
      </c>
      <c r="O12" s="3"/>
      <c r="P12" s="15" t="s">
        <v>209</v>
      </c>
      <c r="Q12" s="15" t="s">
        <v>210</v>
      </c>
      <c r="R12" s="16">
        <v>2.5</v>
      </c>
      <c r="S12" s="16">
        <v>3</v>
      </c>
      <c r="T12" s="16">
        <v>2.5</v>
      </c>
      <c r="U12" s="16">
        <v>3</v>
      </c>
      <c r="V12" s="16">
        <v>1</v>
      </c>
      <c r="W12" s="16">
        <v>2</v>
      </c>
      <c r="X12" s="16">
        <v>3</v>
      </c>
      <c r="Y12" s="16">
        <v>2</v>
      </c>
      <c r="Z12" s="16">
        <v>2</v>
      </c>
      <c r="AA12" s="16">
        <v>3</v>
      </c>
      <c r="AB12" s="16">
        <v>2</v>
      </c>
      <c r="AC12" s="16">
        <v>4</v>
      </c>
      <c r="AD12" s="16">
        <v>6</v>
      </c>
      <c r="AE12" s="16">
        <v>4</v>
      </c>
      <c r="AF12" s="16">
        <v>1</v>
      </c>
      <c r="AG12" s="16">
        <v>2</v>
      </c>
      <c r="AH12" s="16">
        <v>3</v>
      </c>
      <c r="AI12" s="16">
        <v>4</v>
      </c>
      <c r="AJ12" s="16">
        <v>1</v>
      </c>
      <c r="AK12" s="16">
        <v>51</v>
      </c>
      <c r="AL12" s="16">
        <f t="shared" si="1"/>
        <v>69.5</v>
      </c>
      <c r="AN12" s="34" t="s">
        <v>15</v>
      </c>
      <c r="AO12" s="2" t="s">
        <v>16</v>
      </c>
      <c r="AP12" s="2" t="s">
        <v>17</v>
      </c>
    </row>
    <row r="13" spans="1:42" x14ac:dyDescent="0.25">
      <c r="A13" s="8" t="s">
        <v>28</v>
      </c>
      <c r="B13" s="16">
        <v>0</v>
      </c>
      <c r="C13" s="16">
        <v>4</v>
      </c>
      <c r="D13" s="16">
        <v>2</v>
      </c>
      <c r="E13" s="16">
        <v>0</v>
      </c>
      <c r="F13" s="16">
        <v>1</v>
      </c>
      <c r="G13" s="16">
        <v>2</v>
      </c>
      <c r="H13" s="16">
        <v>0</v>
      </c>
      <c r="I13" s="16">
        <v>1</v>
      </c>
      <c r="J13" s="16">
        <v>3</v>
      </c>
      <c r="K13" s="16">
        <v>2</v>
      </c>
      <c r="L13" s="16">
        <v>3</v>
      </c>
      <c r="M13" s="16"/>
      <c r="N13" s="16">
        <f t="shared" si="0"/>
        <v>18</v>
      </c>
      <c r="O13" s="3"/>
      <c r="P13" s="15" t="s">
        <v>201</v>
      </c>
      <c r="Q13" s="15" t="s">
        <v>202</v>
      </c>
      <c r="R13" s="16">
        <v>3</v>
      </c>
      <c r="S13" s="16">
        <v>2.2999999999999998</v>
      </c>
      <c r="T13" s="16">
        <v>3</v>
      </c>
      <c r="U13" s="16">
        <v>3</v>
      </c>
      <c r="V13" s="16">
        <v>2</v>
      </c>
      <c r="W13" s="16">
        <v>2.5</v>
      </c>
      <c r="X13" s="16">
        <v>3</v>
      </c>
      <c r="Y13" s="16">
        <v>1</v>
      </c>
      <c r="Z13" s="16">
        <v>2</v>
      </c>
      <c r="AA13" s="16">
        <v>2</v>
      </c>
      <c r="AB13" s="16">
        <v>1</v>
      </c>
      <c r="AC13" s="16">
        <v>3</v>
      </c>
      <c r="AD13" s="16">
        <v>5</v>
      </c>
      <c r="AE13" s="16">
        <v>5</v>
      </c>
      <c r="AF13" s="16">
        <v>0</v>
      </c>
      <c r="AG13" s="16">
        <v>2</v>
      </c>
      <c r="AH13" s="16">
        <v>4</v>
      </c>
      <c r="AI13" s="16">
        <v>4</v>
      </c>
      <c r="AJ13" s="16">
        <v>1.5</v>
      </c>
      <c r="AK13" s="16">
        <v>49.3</v>
      </c>
      <c r="AL13" s="16">
        <f t="shared" si="1"/>
        <v>67.3</v>
      </c>
      <c r="AN13" s="34" t="s">
        <v>9</v>
      </c>
      <c r="AO13" s="2" t="s">
        <v>272</v>
      </c>
      <c r="AP13" s="2" t="s">
        <v>273</v>
      </c>
    </row>
    <row r="14" spans="1:42" x14ac:dyDescent="0.25">
      <c r="A14" s="8" t="s">
        <v>32</v>
      </c>
      <c r="B14" s="16">
        <v>2</v>
      </c>
      <c r="C14" s="16">
        <v>2</v>
      </c>
      <c r="D14" s="16">
        <v>2</v>
      </c>
      <c r="E14" s="16">
        <v>0.5</v>
      </c>
      <c r="F14" s="16">
        <v>1</v>
      </c>
      <c r="G14" s="16">
        <v>2</v>
      </c>
      <c r="H14" s="16">
        <v>1</v>
      </c>
      <c r="I14" s="16">
        <v>1.5</v>
      </c>
      <c r="J14" s="16">
        <v>1.5</v>
      </c>
      <c r="K14" s="16">
        <v>1</v>
      </c>
      <c r="L14" s="16">
        <v>2.5</v>
      </c>
      <c r="M14" s="16"/>
      <c r="N14" s="16">
        <f t="shared" si="0"/>
        <v>17</v>
      </c>
      <c r="O14" s="1"/>
      <c r="P14" s="15" t="s">
        <v>217</v>
      </c>
      <c r="Q14" s="15" t="s">
        <v>218</v>
      </c>
      <c r="R14" s="16">
        <v>1</v>
      </c>
      <c r="S14" s="16">
        <v>3</v>
      </c>
      <c r="T14" s="16">
        <v>3.7</v>
      </c>
      <c r="U14" s="16">
        <v>2</v>
      </c>
      <c r="V14" s="16">
        <v>0.5</v>
      </c>
      <c r="W14" s="16">
        <v>2</v>
      </c>
      <c r="X14" s="16">
        <v>3</v>
      </c>
      <c r="Y14" s="16">
        <v>2</v>
      </c>
      <c r="Z14" s="16">
        <v>2</v>
      </c>
      <c r="AA14" s="16">
        <v>3</v>
      </c>
      <c r="AB14" s="16">
        <v>1</v>
      </c>
      <c r="AC14" s="16">
        <v>3</v>
      </c>
      <c r="AD14" s="16">
        <v>6</v>
      </c>
      <c r="AE14" s="16">
        <v>5</v>
      </c>
      <c r="AF14" s="16">
        <v>0</v>
      </c>
      <c r="AG14" s="16">
        <v>2</v>
      </c>
      <c r="AH14" s="16">
        <v>4</v>
      </c>
      <c r="AI14" s="16">
        <v>4</v>
      </c>
      <c r="AJ14" s="16">
        <v>1.5</v>
      </c>
      <c r="AK14" s="16">
        <v>48.7</v>
      </c>
      <c r="AL14" s="16">
        <f t="shared" si="1"/>
        <v>65.7</v>
      </c>
      <c r="AN14" s="34" t="s">
        <v>10</v>
      </c>
      <c r="AO14" s="2" t="s">
        <v>274</v>
      </c>
      <c r="AP14" s="2" t="s">
        <v>275</v>
      </c>
    </row>
    <row r="15" spans="1:42" x14ac:dyDescent="0.25">
      <c r="A15" s="8" t="s">
        <v>33</v>
      </c>
      <c r="B15" s="16">
        <v>2</v>
      </c>
      <c r="C15" s="16">
        <v>3.5</v>
      </c>
      <c r="D15" s="16">
        <v>1</v>
      </c>
      <c r="E15" s="16">
        <v>1</v>
      </c>
      <c r="F15" s="16">
        <v>1</v>
      </c>
      <c r="G15" s="16">
        <v>2</v>
      </c>
      <c r="H15" s="16">
        <v>2</v>
      </c>
      <c r="I15" s="16">
        <v>0</v>
      </c>
      <c r="J15" s="16">
        <v>2.5</v>
      </c>
      <c r="K15" s="16">
        <v>3</v>
      </c>
      <c r="L15" s="16">
        <v>2</v>
      </c>
      <c r="M15" s="16"/>
      <c r="N15" s="16">
        <f t="shared" si="0"/>
        <v>20</v>
      </c>
      <c r="O15" s="3"/>
      <c r="P15" s="15" t="s">
        <v>198</v>
      </c>
      <c r="Q15" s="15" t="s">
        <v>193</v>
      </c>
      <c r="R15" s="16">
        <v>2.5</v>
      </c>
      <c r="S15" s="16">
        <v>3</v>
      </c>
      <c r="T15" s="16">
        <v>4</v>
      </c>
      <c r="U15" s="16">
        <v>2</v>
      </c>
      <c r="V15" s="16">
        <v>0</v>
      </c>
      <c r="W15" s="16">
        <v>2</v>
      </c>
      <c r="X15" s="16">
        <v>0</v>
      </c>
      <c r="Y15" s="16">
        <v>2</v>
      </c>
      <c r="Z15" s="16">
        <v>2</v>
      </c>
      <c r="AA15" s="16">
        <v>4</v>
      </c>
      <c r="AB15" s="16">
        <v>0.5</v>
      </c>
      <c r="AC15" s="16">
        <v>1</v>
      </c>
      <c r="AD15" s="16">
        <v>6</v>
      </c>
      <c r="AE15" s="16">
        <v>5</v>
      </c>
      <c r="AF15" s="16">
        <v>0</v>
      </c>
      <c r="AG15" s="16">
        <v>2</v>
      </c>
      <c r="AH15" s="16">
        <v>4</v>
      </c>
      <c r="AI15" s="16">
        <v>4</v>
      </c>
      <c r="AJ15" s="16">
        <v>1</v>
      </c>
      <c r="AK15" s="16">
        <v>45</v>
      </c>
      <c r="AL15" s="16">
        <f t="shared" si="1"/>
        <v>65</v>
      </c>
      <c r="AN15" s="34" t="s">
        <v>276</v>
      </c>
    </row>
    <row r="16" spans="1:42" x14ac:dyDescent="0.25">
      <c r="A16" s="8" t="s">
        <v>22</v>
      </c>
      <c r="B16" s="16">
        <v>0</v>
      </c>
      <c r="C16" s="16">
        <v>4</v>
      </c>
      <c r="D16" s="16">
        <v>1</v>
      </c>
      <c r="E16" s="16">
        <v>0.5</v>
      </c>
      <c r="F16" s="16">
        <v>1</v>
      </c>
      <c r="G16" s="16">
        <v>1</v>
      </c>
      <c r="H16" s="16">
        <v>0</v>
      </c>
      <c r="I16" s="16">
        <v>1.5</v>
      </c>
      <c r="J16" s="16">
        <v>4</v>
      </c>
      <c r="K16" s="16">
        <v>0.5</v>
      </c>
      <c r="L16" s="16">
        <v>3</v>
      </c>
      <c r="M16" s="16"/>
      <c r="N16" s="16">
        <f t="shared" si="0"/>
        <v>16.5</v>
      </c>
      <c r="O16" s="3"/>
      <c r="P16" s="15" t="s">
        <v>196</v>
      </c>
      <c r="Q16" s="15" t="s">
        <v>197</v>
      </c>
      <c r="R16" s="16">
        <v>1</v>
      </c>
      <c r="S16" s="16">
        <v>2.2999999999999998</v>
      </c>
      <c r="T16" s="16">
        <v>3</v>
      </c>
      <c r="U16" s="16">
        <v>3</v>
      </c>
      <c r="V16" s="16">
        <v>0.5</v>
      </c>
      <c r="W16" s="16">
        <v>2.5</v>
      </c>
      <c r="X16" s="16">
        <v>3</v>
      </c>
      <c r="Y16" s="16">
        <v>1</v>
      </c>
      <c r="Z16" s="16">
        <v>2</v>
      </c>
      <c r="AA16" s="16">
        <v>3</v>
      </c>
      <c r="AB16" s="16">
        <v>2</v>
      </c>
      <c r="AC16" s="16">
        <v>1</v>
      </c>
      <c r="AD16" s="16">
        <v>7</v>
      </c>
      <c r="AE16" s="16">
        <v>5</v>
      </c>
      <c r="AF16" s="16">
        <v>0</v>
      </c>
      <c r="AG16" s="16">
        <v>1</v>
      </c>
      <c r="AH16" s="16">
        <v>2.5</v>
      </c>
      <c r="AI16" s="16">
        <v>4</v>
      </c>
      <c r="AJ16" s="16">
        <v>2</v>
      </c>
      <c r="AK16" s="16">
        <v>45.8</v>
      </c>
      <c r="AL16" s="16">
        <f t="shared" si="1"/>
        <v>62.3</v>
      </c>
      <c r="AN16" s="34" t="s">
        <v>4</v>
      </c>
      <c r="AO16" s="2" t="s">
        <v>277</v>
      </c>
      <c r="AP16" s="2" t="s">
        <v>5</v>
      </c>
    </row>
    <row r="17" spans="1:42" x14ac:dyDescent="0.25">
      <c r="A17" s="8" t="s">
        <v>25</v>
      </c>
      <c r="B17" s="16">
        <v>2</v>
      </c>
      <c r="C17" s="16">
        <v>5</v>
      </c>
      <c r="D17" s="16">
        <v>1</v>
      </c>
      <c r="E17" s="16">
        <v>0.5</v>
      </c>
      <c r="F17" s="16">
        <v>1</v>
      </c>
      <c r="G17" s="16">
        <v>0</v>
      </c>
      <c r="H17" s="16">
        <v>0</v>
      </c>
      <c r="I17" s="16">
        <v>0</v>
      </c>
      <c r="J17" s="16">
        <v>1.5</v>
      </c>
      <c r="K17" s="16">
        <v>0</v>
      </c>
      <c r="L17" s="16">
        <v>2.5</v>
      </c>
      <c r="M17" s="16"/>
      <c r="N17" s="16">
        <f t="shared" si="0"/>
        <v>13.5</v>
      </c>
      <c r="O17" s="3"/>
      <c r="P17" s="15" t="s">
        <v>223</v>
      </c>
      <c r="Q17" s="15" t="s">
        <v>224</v>
      </c>
      <c r="R17" s="16">
        <v>1</v>
      </c>
      <c r="S17" s="16">
        <v>3</v>
      </c>
      <c r="T17" s="16">
        <v>1.3</v>
      </c>
      <c r="U17" s="16">
        <v>2</v>
      </c>
      <c r="V17" s="16">
        <v>3.5</v>
      </c>
      <c r="W17" s="16">
        <v>3</v>
      </c>
      <c r="X17" s="16">
        <v>2</v>
      </c>
      <c r="Y17" s="16">
        <v>2</v>
      </c>
      <c r="Z17" s="16">
        <v>2</v>
      </c>
      <c r="AA17" s="16">
        <v>2</v>
      </c>
      <c r="AB17" s="16">
        <v>2</v>
      </c>
      <c r="AC17" s="16">
        <v>1</v>
      </c>
      <c r="AD17" s="16">
        <v>7</v>
      </c>
      <c r="AE17" s="16">
        <v>5</v>
      </c>
      <c r="AF17" s="16">
        <v>2</v>
      </c>
      <c r="AG17" s="16">
        <v>2</v>
      </c>
      <c r="AH17" s="16">
        <v>3</v>
      </c>
      <c r="AI17" s="16">
        <v>4</v>
      </c>
      <c r="AJ17" s="16">
        <v>1</v>
      </c>
      <c r="AK17" s="16">
        <v>48.8</v>
      </c>
      <c r="AL17" s="16">
        <f t="shared" si="1"/>
        <v>62.3</v>
      </c>
      <c r="AN17" s="34" t="s">
        <v>6</v>
      </c>
      <c r="AO17" t="s">
        <v>7</v>
      </c>
      <c r="AP17" s="2" t="s">
        <v>8</v>
      </c>
    </row>
    <row r="18" spans="1:42" x14ac:dyDescent="0.25">
      <c r="A18" s="8" t="s">
        <v>27</v>
      </c>
      <c r="B18" s="16">
        <v>2</v>
      </c>
      <c r="C18" s="16">
        <v>3</v>
      </c>
      <c r="D18" s="16">
        <v>2</v>
      </c>
      <c r="E18" s="16">
        <v>0</v>
      </c>
      <c r="F18" s="16">
        <v>0</v>
      </c>
      <c r="G18" s="16">
        <v>1</v>
      </c>
      <c r="H18" s="16">
        <v>3</v>
      </c>
      <c r="I18" s="16">
        <v>1</v>
      </c>
      <c r="J18" s="16">
        <v>1</v>
      </c>
      <c r="K18" s="16">
        <v>1.5</v>
      </c>
      <c r="L18" s="16">
        <v>1.5</v>
      </c>
      <c r="M18" s="16"/>
      <c r="N18" s="16">
        <f t="shared" si="0"/>
        <v>16</v>
      </c>
      <c r="O18" s="3"/>
      <c r="P18" s="15" t="s">
        <v>187</v>
      </c>
      <c r="Q18" s="15" t="s">
        <v>188</v>
      </c>
      <c r="R18" s="16">
        <v>1</v>
      </c>
      <c r="S18" s="16">
        <v>3</v>
      </c>
      <c r="T18" s="16">
        <v>0.3</v>
      </c>
      <c r="U18" s="16">
        <v>2</v>
      </c>
      <c r="V18" s="16">
        <v>3</v>
      </c>
      <c r="W18" s="16">
        <v>3</v>
      </c>
      <c r="X18" s="16">
        <v>3</v>
      </c>
      <c r="Y18" s="16">
        <v>2</v>
      </c>
      <c r="Z18" s="16">
        <v>1.5</v>
      </c>
      <c r="AA18" s="16">
        <v>1</v>
      </c>
      <c r="AB18" s="16">
        <v>2</v>
      </c>
      <c r="AC18" s="16">
        <v>2</v>
      </c>
      <c r="AD18" s="16">
        <v>7</v>
      </c>
      <c r="AE18" s="16">
        <v>5</v>
      </c>
      <c r="AF18" s="16">
        <v>0</v>
      </c>
      <c r="AG18" s="16">
        <v>2</v>
      </c>
      <c r="AH18" s="16">
        <v>4</v>
      </c>
      <c r="AI18" s="16">
        <v>3.5</v>
      </c>
      <c r="AJ18" s="16">
        <v>0.5</v>
      </c>
      <c r="AK18" s="16">
        <v>45.8</v>
      </c>
      <c r="AL18" s="16">
        <f t="shared" si="1"/>
        <v>61.8</v>
      </c>
      <c r="AN18" s="34" t="s">
        <v>6</v>
      </c>
      <c r="AO18" t="s">
        <v>7</v>
      </c>
      <c r="AP18" s="2" t="s">
        <v>8</v>
      </c>
    </row>
    <row r="19" spans="1:42" x14ac:dyDescent="0.25">
      <c r="A19" s="8" t="s">
        <v>36</v>
      </c>
      <c r="B19" s="16">
        <v>2</v>
      </c>
      <c r="C19" s="16">
        <v>3</v>
      </c>
      <c r="D19" s="16">
        <v>1</v>
      </c>
      <c r="E19" s="16">
        <v>1</v>
      </c>
      <c r="F19" s="16">
        <v>0</v>
      </c>
      <c r="G19" s="16">
        <v>0</v>
      </c>
      <c r="H19" s="16">
        <v>2</v>
      </c>
      <c r="I19" s="16">
        <v>1</v>
      </c>
      <c r="J19" s="16">
        <v>0</v>
      </c>
      <c r="K19" s="16">
        <v>1</v>
      </c>
      <c r="L19" s="16">
        <v>2</v>
      </c>
      <c r="M19" s="16"/>
      <c r="N19" s="16">
        <f t="shared" si="0"/>
        <v>13</v>
      </c>
      <c r="O19" s="3"/>
      <c r="P19" s="15" t="s">
        <v>187</v>
      </c>
      <c r="Q19" s="15" t="s">
        <v>189</v>
      </c>
      <c r="R19" s="16">
        <v>3</v>
      </c>
      <c r="S19" s="16">
        <v>3</v>
      </c>
      <c r="T19" s="16">
        <v>0</v>
      </c>
      <c r="U19" s="16">
        <v>3</v>
      </c>
      <c r="V19" s="16">
        <v>2.5</v>
      </c>
      <c r="W19" s="16">
        <v>1.5</v>
      </c>
      <c r="X19" s="16">
        <v>3</v>
      </c>
      <c r="Y19" s="16">
        <v>2</v>
      </c>
      <c r="Z19" s="16">
        <v>2</v>
      </c>
      <c r="AA19" s="16">
        <v>2</v>
      </c>
      <c r="AB19" s="16">
        <v>2</v>
      </c>
      <c r="AC19" s="16">
        <v>3</v>
      </c>
      <c r="AD19" s="16">
        <v>7</v>
      </c>
      <c r="AE19" s="16">
        <v>5</v>
      </c>
      <c r="AF19" s="16">
        <v>0</v>
      </c>
      <c r="AG19" s="16">
        <v>1</v>
      </c>
      <c r="AH19" s="16">
        <v>2.5</v>
      </c>
      <c r="AI19" s="16">
        <v>4</v>
      </c>
      <c r="AJ19" s="16">
        <v>1.5</v>
      </c>
      <c r="AK19" s="16">
        <v>48</v>
      </c>
      <c r="AL19" s="16">
        <f t="shared" si="1"/>
        <v>61</v>
      </c>
      <c r="AN19" s="34" t="s">
        <v>43</v>
      </c>
      <c r="AO19" s="2" t="s">
        <v>13</v>
      </c>
      <c r="AP19" s="2" t="s">
        <v>14</v>
      </c>
    </row>
    <row r="20" spans="1:42" x14ac:dyDescent="0.25">
      <c r="A20" s="8" t="s">
        <v>38</v>
      </c>
      <c r="B20" s="16">
        <v>2</v>
      </c>
      <c r="C20" s="16">
        <v>1.5</v>
      </c>
      <c r="D20" s="16">
        <v>1</v>
      </c>
      <c r="E20" s="16">
        <v>0.5</v>
      </c>
      <c r="F20" s="16">
        <v>0</v>
      </c>
      <c r="G20" s="16">
        <v>0</v>
      </c>
      <c r="H20" s="16">
        <v>3</v>
      </c>
      <c r="I20" s="16">
        <v>0</v>
      </c>
      <c r="J20" s="16">
        <v>2.5</v>
      </c>
      <c r="K20" s="16">
        <v>2.5</v>
      </c>
      <c r="L20" s="16">
        <v>2</v>
      </c>
      <c r="M20" s="16"/>
      <c r="N20" s="16">
        <f t="shared" si="0"/>
        <v>15</v>
      </c>
      <c r="O20" s="3"/>
      <c r="P20" s="15" t="s">
        <v>211</v>
      </c>
      <c r="Q20" s="15" t="s">
        <v>212</v>
      </c>
      <c r="R20" s="16">
        <v>1</v>
      </c>
      <c r="S20" s="16">
        <v>3</v>
      </c>
      <c r="T20" s="16">
        <v>4</v>
      </c>
      <c r="U20" s="16">
        <v>2</v>
      </c>
      <c r="V20" s="16">
        <v>0</v>
      </c>
      <c r="W20" s="16">
        <v>3</v>
      </c>
      <c r="X20" s="16">
        <v>3</v>
      </c>
      <c r="Y20" s="16">
        <v>0</v>
      </c>
      <c r="Z20" s="16">
        <v>2</v>
      </c>
      <c r="AA20" s="16">
        <v>2</v>
      </c>
      <c r="AB20" s="16">
        <v>1</v>
      </c>
      <c r="AC20" s="16">
        <v>1</v>
      </c>
      <c r="AD20" s="16">
        <v>7</v>
      </c>
      <c r="AE20" s="16">
        <v>4</v>
      </c>
      <c r="AF20" s="16">
        <v>2</v>
      </c>
      <c r="AG20" s="16">
        <v>2</v>
      </c>
      <c r="AH20" s="16">
        <v>3.5</v>
      </c>
      <c r="AI20" s="16">
        <v>2</v>
      </c>
      <c r="AJ20" s="16">
        <v>1.5</v>
      </c>
      <c r="AK20" s="16">
        <v>44</v>
      </c>
      <c r="AL20" s="16">
        <f t="shared" si="1"/>
        <v>59</v>
      </c>
      <c r="AN20" s="34" t="s">
        <v>306</v>
      </c>
      <c r="AO20" s="2" t="s">
        <v>278</v>
      </c>
      <c r="AP20" s="2" t="s">
        <v>279</v>
      </c>
    </row>
    <row r="21" spans="1:42" x14ac:dyDescent="0.25">
      <c r="A21" s="8" t="s">
        <v>39</v>
      </c>
      <c r="B21" s="16">
        <v>2</v>
      </c>
      <c r="C21" s="16">
        <v>3.5</v>
      </c>
      <c r="D21" s="16">
        <v>2</v>
      </c>
      <c r="E21" s="16">
        <v>0</v>
      </c>
      <c r="F21" s="16">
        <v>1</v>
      </c>
      <c r="G21" s="16">
        <v>1</v>
      </c>
      <c r="H21" s="16">
        <v>0</v>
      </c>
      <c r="I21" s="16">
        <v>2</v>
      </c>
      <c r="J21" s="16">
        <v>0</v>
      </c>
      <c r="K21" s="16">
        <v>2.5</v>
      </c>
      <c r="L21" s="16">
        <v>3</v>
      </c>
      <c r="M21" s="16"/>
      <c r="N21" s="16">
        <f t="shared" si="0"/>
        <v>17</v>
      </c>
      <c r="O21" s="3"/>
      <c r="P21" s="15" t="s">
        <v>215</v>
      </c>
      <c r="Q21" s="15" t="s">
        <v>216</v>
      </c>
      <c r="R21" s="16">
        <v>2</v>
      </c>
      <c r="S21" s="16">
        <v>2</v>
      </c>
      <c r="T21" s="16">
        <v>1</v>
      </c>
      <c r="U21" s="16">
        <v>1</v>
      </c>
      <c r="V21" s="16">
        <v>2</v>
      </c>
      <c r="W21" s="16">
        <v>2</v>
      </c>
      <c r="X21" s="16">
        <v>1.5</v>
      </c>
      <c r="Y21" s="16">
        <v>2</v>
      </c>
      <c r="Z21" s="16">
        <v>2</v>
      </c>
      <c r="AA21" s="16">
        <v>5</v>
      </c>
      <c r="AB21" s="16">
        <v>1</v>
      </c>
      <c r="AC21" s="16">
        <v>3</v>
      </c>
      <c r="AD21" s="16">
        <v>5</v>
      </c>
      <c r="AE21" s="16">
        <v>5</v>
      </c>
      <c r="AF21" s="16">
        <v>0</v>
      </c>
      <c r="AG21" s="16">
        <v>0</v>
      </c>
      <c r="AH21" s="16">
        <v>2</v>
      </c>
      <c r="AI21" s="16">
        <v>3.5</v>
      </c>
      <c r="AJ21" s="16">
        <v>1</v>
      </c>
      <c r="AK21" s="16">
        <v>41</v>
      </c>
      <c r="AL21" s="16">
        <f t="shared" si="1"/>
        <v>58</v>
      </c>
      <c r="AN21" s="34" t="s">
        <v>43</v>
      </c>
      <c r="AO21" t="s">
        <v>280</v>
      </c>
      <c r="AP21" s="2" t="s">
        <v>281</v>
      </c>
    </row>
    <row r="22" spans="1:42" x14ac:dyDescent="0.25">
      <c r="A22" s="8" t="s">
        <v>29</v>
      </c>
      <c r="B22" s="16">
        <v>0</v>
      </c>
      <c r="C22" s="16">
        <v>4</v>
      </c>
      <c r="D22" s="16">
        <v>1</v>
      </c>
      <c r="E22" s="16">
        <v>0</v>
      </c>
      <c r="F22" s="16">
        <v>1</v>
      </c>
      <c r="G22" s="16">
        <v>0</v>
      </c>
      <c r="H22" s="16">
        <v>2</v>
      </c>
      <c r="I22" s="16">
        <v>0</v>
      </c>
      <c r="J22" s="16">
        <v>0</v>
      </c>
      <c r="K22" s="16">
        <v>2</v>
      </c>
      <c r="L22" s="16">
        <v>2</v>
      </c>
      <c r="M22" s="16"/>
      <c r="N22" s="16">
        <f t="shared" si="0"/>
        <v>12</v>
      </c>
      <c r="O22" s="3"/>
      <c r="P22" s="15" t="s">
        <v>207</v>
      </c>
      <c r="Q22" s="15" t="s">
        <v>208</v>
      </c>
      <c r="R22" s="16">
        <v>2.5</v>
      </c>
      <c r="S22" s="16">
        <v>3</v>
      </c>
      <c r="T22" s="16">
        <v>3.4</v>
      </c>
      <c r="U22" s="16">
        <v>3</v>
      </c>
      <c r="V22" s="16">
        <v>3</v>
      </c>
      <c r="W22" s="16">
        <v>3</v>
      </c>
      <c r="X22" s="16">
        <v>3</v>
      </c>
      <c r="Y22" s="16">
        <v>0</v>
      </c>
      <c r="Z22" s="16">
        <v>1</v>
      </c>
      <c r="AA22" s="16">
        <v>3</v>
      </c>
      <c r="AB22" s="16">
        <v>1</v>
      </c>
      <c r="AC22" s="16">
        <v>1</v>
      </c>
      <c r="AD22" s="16">
        <v>5</v>
      </c>
      <c r="AE22" s="16">
        <v>4</v>
      </c>
      <c r="AF22" s="16">
        <v>0</v>
      </c>
      <c r="AG22" s="16">
        <v>2</v>
      </c>
      <c r="AH22" s="16">
        <v>2</v>
      </c>
      <c r="AI22" s="16">
        <v>3.5</v>
      </c>
      <c r="AJ22" s="16">
        <v>1.5</v>
      </c>
      <c r="AK22" s="16">
        <v>44.9</v>
      </c>
      <c r="AL22" s="16">
        <f t="shared" si="1"/>
        <v>56.9</v>
      </c>
      <c r="AN22" s="34" t="s">
        <v>9</v>
      </c>
      <c r="AO22" s="2" t="s">
        <v>272</v>
      </c>
      <c r="AP22" s="2" t="s">
        <v>273</v>
      </c>
    </row>
    <row r="23" spans="1:42" x14ac:dyDescent="0.25">
      <c r="A23" s="8" t="s">
        <v>40</v>
      </c>
      <c r="B23" s="16">
        <v>0</v>
      </c>
      <c r="C23" s="16">
        <v>2</v>
      </c>
      <c r="D23" s="16">
        <v>0</v>
      </c>
      <c r="E23" s="16">
        <v>0</v>
      </c>
      <c r="F23" s="16">
        <v>0</v>
      </c>
      <c r="G23" s="16">
        <v>1</v>
      </c>
      <c r="H23" s="16">
        <v>0</v>
      </c>
      <c r="I23" s="16">
        <v>2</v>
      </c>
      <c r="J23" s="16">
        <v>2</v>
      </c>
      <c r="K23" s="16">
        <v>1</v>
      </c>
      <c r="L23" s="16">
        <v>2.5</v>
      </c>
      <c r="M23" s="16"/>
      <c r="N23" s="16">
        <f t="shared" si="0"/>
        <v>10.5</v>
      </c>
      <c r="O23" s="3"/>
      <c r="P23" s="15" t="s">
        <v>199</v>
      </c>
      <c r="Q23" s="15" t="s">
        <v>200</v>
      </c>
      <c r="R23" s="16">
        <v>0.5</v>
      </c>
      <c r="S23" s="16">
        <v>3</v>
      </c>
      <c r="T23" s="16">
        <v>2</v>
      </c>
      <c r="U23" s="16">
        <v>1</v>
      </c>
      <c r="V23" s="16">
        <v>0.5</v>
      </c>
      <c r="W23" s="16">
        <v>2</v>
      </c>
      <c r="X23" s="16">
        <v>3</v>
      </c>
      <c r="Y23" s="16">
        <v>2</v>
      </c>
      <c r="Z23" s="16">
        <v>2</v>
      </c>
      <c r="AA23" s="16">
        <v>3</v>
      </c>
      <c r="AB23" s="16">
        <v>0.5</v>
      </c>
      <c r="AC23" s="16">
        <v>0</v>
      </c>
      <c r="AD23" s="16">
        <v>6</v>
      </c>
      <c r="AE23" s="16">
        <v>5</v>
      </c>
      <c r="AF23" s="16">
        <v>1</v>
      </c>
      <c r="AG23" s="16">
        <v>2</v>
      </c>
      <c r="AH23" s="16">
        <v>2</v>
      </c>
      <c r="AI23" s="16">
        <v>4</v>
      </c>
      <c r="AJ23" s="16">
        <v>1.5</v>
      </c>
      <c r="AK23" s="16">
        <v>41</v>
      </c>
      <c r="AL23" s="16">
        <f t="shared" si="1"/>
        <v>51.5</v>
      </c>
      <c r="AN23" s="34" t="s">
        <v>19</v>
      </c>
      <c r="AO23" s="2" t="s">
        <v>282</v>
      </c>
      <c r="AP23" t="s">
        <v>20</v>
      </c>
    </row>
    <row r="24" spans="1:42" x14ac:dyDescent="0.25">
      <c r="A24" s="8" t="s">
        <v>35</v>
      </c>
      <c r="B24" s="16">
        <v>0</v>
      </c>
      <c r="C24" s="16">
        <v>2</v>
      </c>
      <c r="D24" s="16">
        <v>0</v>
      </c>
      <c r="E24" s="16">
        <v>0.5</v>
      </c>
      <c r="F24" s="16">
        <v>0</v>
      </c>
      <c r="G24" s="16">
        <v>0</v>
      </c>
      <c r="H24" s="16">
        <v>0</v>
      </c>
      <c r="I24" s="16">
        <v>1</v>
      </c>
      <c r="J24" s="16">
        <v>2</v>
      </c>
      <c r="K24" s="16">
        <v>2.5</v>
      </c>
      <c r="L24" s="16">
        <v>2</v>
      </c>
      <c r="M24" s="16"/>
      <c r="N24" s="16">
        <f t="shared" si="0"/>
        <v>10</v>
      </c>
      <c r="O24" s="3"/>
      <c r="P24" s="15" t="s">
        <v>190</v>
      </c>
      <c r="Q24" s="15" t="s">
        <v>191</v>
      </c>
      <c r="R24" s="16">
        <v>2</v>
      </c>
      <c r="S24" s="16">
        <v>2.2999999999999998</v>
      </c>
      <c r="T24" s="16">
        <v>0.7</v>
      </c>
      <c r="U24" s="16">
        <v>1</v>
      </c>
      <c r="V24" s="16">
        <v>2.5</v>
      </c>
      <c r="W24" s="16">
        <v>2</v>
      </c>
      <c r="X24" s="16">
        <v>3</v>
      </c>
      <c r="Y24" s="16">
        <v>0</v>
      </c>
      <c r="Z24" s="16">
        <v>1.5</v>
      </c>
      <c r="AA24" s="16">
        <v>2</v>
      </c>
      <c r="AB24" s="16">
        <v>1</v>
      </c>
      <c r="AC24" s="16">
        <v>1</v>
      </c>
      <c r="AD24" s="16">
        <v>4</v>
      </c>
      <c r="AE24" s="16">
        <v>5</v>
      </c>
      <c r="AF24" s="16">
        <v>0</v>
      </c>
      <c r="AG24" s="16">
        <v>1</v>
      </c>
      <c r="AH24" s="16">
        <v>3.5</v>
      </c>
      <c r="AI24" s="16">
        <v>4</v>
      </c>
      <c r="AJ24" s="16">
        <v>1</v>
      </c>
      <c r="AK24" s="16">
        <v>37.5</v>
      </c>
      <c r="AL24" s="16">
        <f t="shared" si="1"/>
        <v>47.5</v>
      </c>
      <c r="AN24" s="34" t="s">
        <v>307</v>
      </c>
      <c r="AO24" s="2" t="s">
        <v>283</v>
      </c>
      <c r="AP24" s="2" t="s">
        <v>284</v>
      </c>
    </row>
    <row r="29" spans="1:42" x14ac:dyDescent="0.25"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1" spans="1:42" x14ac:dyDescent="0.25"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</sheetData>
  <autoFilter ref="N3:N24">
    <sortState ref="A4:N24">
      <sortCondition descending="1" ref="N3:N24"/>
    </sortState>
  </autoFilter>
  <sortState ref="A4:AL24">
    <sortCondition descending="1" ref="AL4:AL24"/>
  </sortState>
  <mergeCells count="1">
    <mergeCell ref="B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workbookViewId="0">
      <pane xSplit="1" ySplit="3" topLeftCell="B4" activePane="bottomRight" state="frozenSplit"/>
      <selection pane="topRight" activeCell="AL1" sqref="AL1"/>
      <selection pane="bottomLeft" activeCell="A4" sqref="A4"/>
      <selection pane="bottomRight" activeCell="F30" sqref="F30"/>
    </sheetView>
  </sheetViews>
  <sheetFormatPr defaultColWidth="9" defaultRowHeight="15" x14ac:dyDescent="0.25"/>
  <cols>
    <col min="1" max="1" width="18.42578125" style="2" bestFit="1" customWidth="1"/>
    <col min="2" max="14" width="9" style="2"/>
    <col min="15" max="15" width="12.28515625" style="2" bestFit="1" customWidth="1"/>
    <col min="16" max="16" width="11" style="2" bestFit="1" customWidth="1"/>
    <col min="17" max="17" width="12.85546875" style="2" bestFit="1" customWidth="1"/>
    <col min="18" max="22" width="4" style="2" bestFit="1" customWidth="1"/>
    <col min="23" max="23" width="2.5703125" style="2" bestFit="1" customWidth="1"/>
    <col min="24" max="25" width="4" style="2" bestFit="1" customWidth="1"/>
    <col min="26" max="27" width="3" style="2" bestFit="1" customWidth="1"/>
    <col min="28" max="31" width="4" style="2" bestFit="1" customWidth="1"/>
    <col min="32" max="33" width="3" style="2" bestFit="1" customWidth="1"/>
    <col min="34" max="34" width="4" style="2" bestFit="1" customWidth="1"/>
    <col min="35" max="35" width="3" style="2" bestFit="1" customWidth="1"/>
    <col min="36" max="36" width="7.140625" style="2" bestFit="1" customWidth="1"/>
    <col min="37" max="37" width="7.28515625" style="21" bestFit="1" customWidth="1"/>
    <col min="38" max="38" width="5" style="21" customWidth="1"/>
    <col min="39" max="39" width="12.5703125" style="2" bestFit="1" customWidth="1"/>
    <col min="40" max="40" width="23.7109375" style="2" bestFit="1" customWidth="1"/>
    <col min="41" max="41" width="13.5703125" style="2" bestFit="1" customWidth="1"/>
    <col min="42" max="16384" width="9" style="2"/>
  </cols>
  <sheetData>
    <row r="1" spans="1:41" x14ac:dyDescent="0.25">
      <c r="A1" s="6" t="s">
        <v>1</v>
      </c>
      <c r="B1" s="2" t="s">
        <v>171</v>
      </c>
      <c r="O1" s="6" t="s">
        <v>1</v>
      </c>
      <c r="Q1" s="2" t="s">
        <v>175</v>
      </c>
      <c r="AK1" s="12" t="s">
        <v>176</v>
      </c>
    </row>
    <row r="2" spans="1:41" s="6" customFormat="1" x14ac:dyDescent="0.25">
      <c r="A2" s="10" t="s">
        <v>172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 t="s">
        <v>179</v>
      </c>
      <c r="M2" s="12"/>
      <c r="N2" s="12"/>
      <c r="P2" s="10" t="s">
        <v>172</v>
      </c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>
        <v>6</v>
      </c>
      <c r="W2" s="12">
        <v>7</v>
      </c>
      <c r="X2" s="12">
        <v>8</v>
      </c>
      <c r="Y2" s="12">
        <v>9</v>
      </c>
      <c r="Z2" s="12">
        <v>10</v>
      </c>
      <c r="AA2" s="12">
        <v>11</v>
      </c>
      <c r="AB2" s="12">
        <v>12</v>
      </c>
      <c r="AC2" s="12">
        <v>13</v>
      </c>
      <c r="AD2" s="12">
        <v>14</v>
      </c>
      <c r="AE2" s="12">
        <v>15</v>
      </c>
      <c r="AF2" s="12">
        <v>16</v>
      </c>
      <c r="AG2" s="12">
        <v>17</v>
      </c>
      <c r="AH2" s="12">
        <v>18</v>
      </c>
      <c r="AI2" s="6">
        <v>19</v>
      </c>
      <c r="AJ2" s="2" t="s">
        <v>176</v>
      </c>
      <c r="AK2" s="12"/>
      <c r="AL2" s="12"/>
    </row>
    <row r="3" spans="1:41" s="17" customFormat="1" x14ac:dyDescent="0.25">
      <c r="A3" s="11" t="s">
        <v>173</v>
      </c>
      <c r="B3" s="13">
        <v>2</v>
      </c>
      <c r="C3" s="13">
        <v>3</v>
      </c>
      <c r="D3" s="13">
        <v>2</v>
      </c>
      <c r="E3" s="13">
        <v>5</v>
      </c>
      <c r="F3" s="13">
        <v>2</v>
      </c>
      <c r="G3" s="13">
        <v>2</v>
      </c>
      <c r="H3" s="13">
        <v>2</v>
      </c>
      <c r="I3" s="13">
        <v>4</v>
      </c>
      <c r="J3" s="13">
        <v>5</v>
      </c>
      <c r="K3" s="13">
        <v>5</v>
      </c>
      <c r="L3" s="13"/>
      <c r="M3" s="14">
        <f t="shared" ref="M3" si="0">SUM(B3:K3)</f>
        <v>32</v>
      </c>
      <c r="N3" s="14"/>
      <c r="P3" s="11" t="s">
        <v>173</v>
      </c>
      <c r="Q3" s="14">
        <v>3</v>
      </c>
      <c r="R3" s="14">
        <v>3</v>
      </c>
      <c r="S3" s="14">
        <v>3</v>
      </c>
      <c r="T3" s="14">
        <v>3</v>
      </c>
      <c r="U3" s="14">
        <v>4</v>
      </c>
      <c r="V3" s="14">
        <v>3</v>
      </c>
      <c r="W3" s="14">
        <v>2</v>
      </c>
      <c r="X3" s="14">
        <v>2</v>
      </c>
      <c r="Y3" s="14">
        <v>2</v>
      </c>
      <c r="Z3" s="14">
        <v>9</v>
      </c>
      <c r="AA3" s="14">
        <v>5</v>
      </c>
      <c r="AB3" s="14">
        <v>4</v>
      </c>
      <c r="AC3" s="14">
        <v>4</v>
      </c>
      <c r="AD3" s="14">
        <v>4</v>
      </c>
      <c r="AE3" s="14">
        <v>5</v>
      </c>
      <c r="AF3" s="14">
        <v>2</v>
      </c>
      <c r="AG3" s="14">
        <v>5</v>
      </c>
      <c r="AH3" s="14">
        <v>2</v>
      </c>
      <c r="AI3" s="17">
        <v>2</v>
      </c>
      <c r="AJ3" s="14">
        <v>67</v>
      </c>
      <c r="AK3" s="12">
        <f t="shared" ref="AK3:AK24" si="1">M3+AJ3</f>
        <v>99</v>
      </c>
      <c r="AL3" s="13"/>
    </row>
    <row r="4" spans="1:41" x14ac:dyDescent="0.25">
      <c r="A4" s="8" t="s">
        <v>78</v>
      </c>
      <c r="B4" s="16">
        <v>1.5</v>
      </c>
      <c r="C4" s="16">
        <v>3</v>
      </c>
      <c r="D4" s="16">
        <v>2</v>
      </c>
      <c r="E4" s="16">
        <v>4</v>
      </c>
      <c r="F4" s="16">
        <v>1.5</v>
      </c>
      <c r="G4" s="16">
        <v>1.5</v>
      </c>
      <c r="H4" s="16">
        <v>0.5</v>
      </c>
      <c r="I4" s="16">
        <v>2.5</v>
      </c>
      <c r="J4" s="16">
        <v>5</v>
      </c>
      <c r="K4" s="16">
        <v>3</v>
      </c>
      <c r="L4" s="16"/>
      <c r="M4" s="16">
        <f>SUM(B4:K4)</f>
        <v>24.5</v>
      </c>
      <c r="N4" s="24"/>
      <c r="O4" s="36" t="s">
        <v>233</v>
      </c>
      <c r="P4" s="36" t="s">
        <v>234</v>
      </c>
      <c r="Q4" s="16">
        <v>3</v>
      </c>
      <c r="R4" s="16">
        <v>2</v>
      </c>
      <c r="S4" s="16">
        <v>3</v>
      </c>
      <c r="T4" s="16">
        <v>3</v>
      </c>
      <c r="U4" s="16">
        <v>3.5</v>
      </c>
      <c r="V4" s="16">
        <v>3</v>
      </c>
      <c r="W4" s="16">
        <v>2</v>
      </c>
      <c r="X4" s="16">
        <v>2</v>
      </c>
      <c r="Y4" s="16">
        <v>2</v>
      </c>
      <c r="Z4" s="16">
        <v>5</v>
      </c>
      <c r="AA4" s="16">
        <v>5</v>
      </c>
      <c r="AB4" s="16">
        <v>4</v>
      </c>
      <c r="AC4" s="16">
        <v>3</v>
      </c>
      <c r="AD4" s="16">
        <v>3.5</v>
      </c>
      <c r="AE4" s="16">
        <v>4.5</v>
      </c>
      <c r="AF4" s="16">
        <v>0</v>
      </c>
      <c r="AG4" s="16">
        <v>5</v>
      </c>
      <c r="AH4" s="16">
        <v>1</v>
      </c>
      <c r="AI4" s="16">
        <v>2</v>
      </c>
      <c r="AJ4" s="16">
        <v>56.5</v>
      </c>
      <c r="AK4" s="16">
        <f t="shared" si="1"/>
        <v>81</v>
      </c>
      <c r="AL4" s="21" t="s">
        <v>181</v>
      </c>
      <c r="AM4" s="3" t="s">
        <v>6</v>
      </c>
      <c r="AN4" s="3" t="s">
        <v>7</v>
      </c>
      <c r="AO4" s="3" t="s">
        <v>8</v>
      </c>
    </row>
    <row r="5" spans="1:41" x14ac:dyDescent="0.25">
      <c r="A5" s="8" t="s">
        <v>83</v>
      </c>
      <c r="B5" s="16">
        <v>1</v>
      </c>
      <c r="C5" s="16">
        <v>1</v>
      </c>
      <c r="D5" s="16">
        <v>2</v>
      </c>
      <c r="E5" s="16">
        <v>5</v>
      </c>
      <c r="F5" s="16">
        <v>2</v>
      </c>
      <c r="G5" s="16">
        <v>2</v>
      </c>
      <c r="H5" s="16">
        <v>1</v>
      </c>
      <c r="I5" s="16">
        <v>0</v>
      </c>
      <c r="J5" s="16">
        <v>4.5</v>
      </c>
      <c r="K5" s="16">
        <v>5</v>
      </c>
      <c r="L5" s="16"/>
      <c r="M5" s="16">
        <f>SUM(B5:K5)</f>
        <v>23.5</v>
      </c>
      <c r="N5" s="24"/>
      <c r="O5" s="36" t="s">
        <v>262</v>
      </c>
      <c r="P5" s="36" t="s">
        <v>263</v>
      </c>
      <c r="Q5" s="16">
        <v>2.4</v>
      </c>
      <c r="R5" s="16">
        <v>2</v>
      </c>
      <c r="S5" s="16">
        <v>3</v>
      </c>
      <c r="T5" s="16">
        <v>3</v>
      </c>
      <c r="U5" s="16">
        <v>2.5</v>
      </c>
      <c r="V5" s="16">
        <v>2</v>
      </c>
      <c r="W5" s="16">
        <v>2</v>
      </c>
      <c r="X5" s="16">
        <v>2</v>
      </c>
      <c r="Y5" s="16">
        <v>2</v>
      </c>
      <c r="Z5" s="16">
        <v>7</v>
      </c>
      <c r="AA5" s="16">
        <v>5</v>
      </c>
      <c r="AB5" s="16">
        <v>4</v>
      </c>
      <c r="AC5" s="16">
        <v>4</v>
      </c>
      <c r="AD5" s="16">
        <v>2.5</v>
      </c>
      <c r="AE5" s="16">
        <v>4.5</v>
      </c>
      <c r="AF5" s="16">
        <v>0</v>
      </c>
      <c r="AG5" s="16">
        <v>5</v>
      </c>
      <c r="AH5" s="16">
        <v>1</v>
      </c>
      <c r="AI5" s="16">
        <v>2</v>
      </c>
      <c r="AJ5" s="16">
        <v>55.9</v>
      </c>
      <c r="AK5" s="16">
        <f t="shared" si="1"/>
        <v>79.400000000000006</v>
      </c>
      <c r="AL5" s="21" t="s">
        <v>181</v>
      </c>
      <c r="AM5" s="2" t="s">
        <v>21</v>
      </c>
      <c r="AN5" s="2" t="s">
        <v>60</v>
      </c>
      <c r="AO5" s="2" t="s">
        <v>61</v>
      </c>
    </row>
    <row r="6" spans="1:41" x14ac:dyDescent="0.25">
      <c r="A6" s="8" t="s">
        <v>65</v>
      </c>
      <c r="B6" s="16">
        <v>1.5</v>
      </c>
      <c r="C6" s="16">
        <v>1</v>
      </c>
      <c r="D6" s="16">
        <v>2</v>
      </c>
      <c r="E6" s="16">
        <v>3</v>
      </c>
      <c r="F6" s="16">
        <v>2</v>
      </c>
      <c r="G6" s="16">
        <v>0.5</v>
      </c>
      <c r="H6" s="16">
        <v>0.5</v>
      </c>
      <c r="I6" s="16">
        <v>0</v>
      </c>
      <c r="J6" s="16">
        <v>5</v>
      </c>
      <c r="K6" s="16">
        <v>4</v>
      </c>
      <c r="L6" s="16">
        <v>-0.5</v>
      </c>
      <c r="M6" s="16">
        <f>SUM(B6:L6)</f>
        <v>19</v>
      </c>
      <c r="N6" s="24"/>
      <c r="O6" s="36" t="s">
        <v>254</v>
      </c>
      <c r="P6" s="36" t="s">
        <v>255</v>
      </c>
      <c r="Q6" s="16">
        <v>2.4</v>
      </c>
      <c r="R6" s="16">
        <v>1</v>
      </c>
      <c r="S6" s="16">
        <v>3</v>
      </c>
      <c r="T6" s="16">
        <v>3</v>
      </c>
      <c r="U6" s="16">
        <v>3</v>
      </c>
      <c r="V6" s="16">
        <v>3</v>
      </c>
      <c r="W6" s="16">
        <v>2</v>
      </c>
      <c r="X6" s="16">
        <v>2</v>
      </c>
      <c r="Y6" s="16">
        <v>2</v>
      </c>
      <c r="Z6" s="16">
        <v>7</v>
      </c>
      <c r="AA6" s="16">
        <v>5</v>
      </c>
      <c r="AB6" s="16">
        <v>2.5</v>
      </c>
      <c r="AC6" s="16">
        <v>4</v>
      </c>
      <c r="AD6" s="16">
        <v>3.5</v>
      </c>
      <c r="AE6" s="16">
        <v>5</v>
      </c>
      <c r="AF6" s="16">
        <v>2</v>
      </c>
      <c r="AG6" s="16">
        <v>5</v>
      </c>
      <c r="AH6" s="16">
        <v>2</v>
      </c>
      <c r="AI6" s="16">
        <v>2</v>
      </c>
      <c r="AJ6" s="16">
        <v>59.4</v>
      </c>
      <c r="AK6" s="16">
        <f t="shared" si="1"/>
        <v>78.400000000000006</v>
      </c>
      <c r="AL6" s="21" t="s">
        <v>180</v>
      </c>
      <c r="AM6" s="3" t="s">
        <v>15</v>
      </c>
      <c r="AN6" s="3" t="s">
        <v>88</v>
      </c>
      <c r="AO6" s="3" t="s">
        <v>47</v>
      </c>
    </row>
    <row r="7" spans="1:41" x14ac:dyDescent="0.25">
      <c r="A7" s="8" t="s">
        <v>68</v>
      </c>
      <c r="B7" s="16">
        <v>2</v>
      </c>
      <c r="C7" s="16">
        <v>0</v>
      </c>
      <c r="D7" s="16">
        <v>1</v>
      </c>
      <c r="E7" s="16">
        <v>5</v>
      </c>
      <c r="F7" s="16">
        <v>1.5</v>
      </c>
      <c r="G7" s="16">
        <v>1</v>
      </c>
      <c r="H7" s="16">
        <v>1</v>
      </c>
      <c r="I7" s="16">
        <v>2</v>
      </c>
      <c r="J7" s="16">
        <v>5</v>
      </c>
      <c r="K7" s="16">
        <v>5</v>
      </c>
      <c r="L7" s="16"/>
      <c r="M7" s="16">
        <f t="shared" ref="M7:M24" si="2">SUM(B7:K7)</f>
        <v>23.5</v>
      </c>
      <c r="N7" s="24"/>
      <c r="O7" s="36" t="s">
        <v>260</v>
      </c>
      <c r="P7" s="36" t="s">
        <v>261</v>
      </c>
      <c r="Q7" s="16">
        <v>1.8</v>
      </c>
      <c r="R7" s="16">
        <v>2</v>
      </c>
      <c r="S7" s="16">
        <v>1.5</v>
      </c>
      <c r="T7" s="16">
        <v>3</v>
      </c>
      <c r="U7" s="16">
        <v>3</v>
      </c>
      <c r="V7" s="16">
        <v>3</v>
      </c>
      <c r="W7" s="16">
        <v>1</v>
      </c>
      <c r="X7" s="16">
        <v>2</v>
      </c>
      <c r="Y7" s="16">
        <v>1</v>
      </c>
      <c r="Z7" s="16">
        <v>7</v>
      </c>
      <c r="AA7" s="16">
        <v>5</v>
      </c>
      <c r="AB7" s="16">
        <v>4</v>
      </c>
      <c r="AC7" s="16">
        <v>3</v>
      </c>
      <c r="AD7" s="16">
        <v>3</v>
      </c>
      <c r="AE7" s="16">
        <v>3</v>
      </c>
      <c r="AF7" s="16">
        <v>0</v>
      </c>
      <c r="AG7" s="16">
        <v>5</v>
      </c>
      <c r="AH7" s="16">
        <v>2</v>
      </c>
      <c r="AI7" s="16">
        <v>2</v>
      </c>
      <c r="AJ7" s="16">
        <v>52.3</v>
      </c>
      <c r="AK7" s="16">
        <f t="shared" si="1"/>
        <v>75.8</v>
      </c>
      <c r="AL7" s="21" t="s">
        <v>180</v>
      </c>
      <c r="AM7" s="3" t="s">
        <v>6</v>
      </c>
      <c r="AN7" s="3" t="s">
        <v>7</v>
      </c>
      <c r="AO7" s="3" t="s">
        <v>8</v>
      </c>
    </row>
    <row r="8" spans="1:41" x14ac:dyDescent="0.25">
      <c r="A8" s="8" t="s">
        <v>67</v>
      </c>
      <c r="B8" s="16">
        <v>2</v>
      </c>
      <c r="C8" s="16">
        <v>1</v>
      </c>
      <c r="D8" s="16">
        <v>2</v>
      </c>
      <c r="E8" s="16">
        <v>4</v>
      </c>
      <c r="F8" s="16">
        <v>0</v>
      </c>
      <c r="G8" s="16">
        <v>1.5</v>
      </c>
      <c r="H8" s="16">
        <v>2</v>
      </c>
      <c r="I8" s="16">
        <v>0</v>
      </c>
      <c r="J8" s="16">
        <v>5</v>
      </c>
      <c r="K8" s="16">
        <v>3.5</v>
      </c>
      <c r="L8" s="16"/>
      <c r="M8" s="16">
        <f t="shared" si="2"/>
        <v>21</v>
      </c>
      <c r="N8" s="24"/>
      <c r="O8" s="36" t="s">
        <v>242</v>
      </c>
      <c r="P8" s="36" t="s">
        <v>243</v>
      </c>
      <c r="Q8" s="16">
        <v>2.4</v>
      </c>
      <c r="R8" s="16">
        <v>1.5</v>
      </c>
      <c r="S8" s="16">
        <v>3</v>
      </c>
      <c r="T8" s="16">
        <v>1.5</v>
      </c>
      <c r="U8" s="16">
        <v>3</v>
      </c>
      <c r="V8" s="16">
        <v>2</v>
      </c>
      <c r="W8" s="16">
        <v>2</v>
      </c>
      <c r="X8" s="16">
        <v>1.5</v>
      </c>
      <c r="Y8" s="16">
        <v>1</v>
      </c>
      <c r="Z8" s="16">
        <v>7</v>
      </c>
      <c r="AA8" s="16">
        <v>5</v>
      </c>
      <c r="AB8" s="16">
        <v>4</v>
      </c>
      <c r="AC8" s="16">
        <v>1</v>
      </c>
      <c r="AD8" s="16">
        <v>4</v>
      </c>
      <c r="AE8" s="16">
        <v>5</v>
      </c>
      <c r="AF8" s="16">
        <v>0</v>
      </c>
      <c r="AG8" s="16">
        <v>5</v>
      </c>
      <c r="AH8" s="16">
        <v>2</v>
      </c>
      <c r="AI8" s="16">
        <v>2</v>
      </c>
      <c r="AJ8" s="16">
        <v>52.9</v>
      </c>
      <c r="AK8" s="16">
        <f t="shared" si="1"/>
        <v>73.900000000000006</v>
      </c>
      <c r="AL8" s="21" t="s">
        <v>182</v>
      </c>
      <c r="AM8" s="3" t="s">
        <v>4</v>
      </c>
      <c r="AN8" s="3" t="s">
        <v>45</v>
      </c>
      <c r="AO8" s="3" t="s">
        <v>5</v>
      </c>
    </row>
    <row r="9" spans="1:41" x14ac:dyDescent="0.25">
      <c r="A9" s="8" t="s">
        <v>81</v>
      </c>
      <c r="B9" s="16">
        <v>2</v>
      </c>
      <c r="C9" s="16">
        <v>2</v>
      </c>
      <c r="D9" s="16">
        <v>2</v>
      </c>
      <c r="E9" s="16">
        <v>3</v>
      </c>
      <c r="F9" s="16">
        <v>1</v>
      </c>
      <c r="G9" s="16">
        <v>2</v>
      </c>
      <c r="H9" s="16">
        <v>0</v>
      </c>
      <c r="I9" s="16">
        <v>1</v>
      </c>
      <c r="J9" s="16">
        <v>5</v>
      </c>
      <c r="K9" s="16">
        <v>2</v>
      </c>
      <c r="L9" s="16"/>
      <c r="M9" s="16">
        <f t="shared" si="2"/>
        <v>20</v>
      </c>
      <c r="N9" s="24"/>
      <c r="O9" s="36" t="s">
        <v>256</v>
      </c>
      <c r="P9" s="36" t="s">
        <v>257</v>
      </c>
      <c r="Q9" s="16">
        <v>2.4</v>
      </c>
      <c r="R9" s="16">
        <v>2</v>
      </c>
      <c r="S9" s="16">
        <v>3</v>
      </c>
      <c r="T9" s="16">
        <v>2.5</v>
      </c>
      <c r="U9" s="16">
        <v>4</v>
      </c>
      <c r="V9" s="16">
        <v>2</v>
      </c>
      <c r="W9" s="16">
        <v>2</v>
      </c>
      <c r="X9" s="16">
        <v>1</v>
      </c>
      <c r="Y9" s="16">
        <v>1</v>
      </c>
      <c r="Z9" s="16">
        <v>6</v>
      </c>
      <c r="AA9" s="16">
        <v>5</v>
      </c>
      <c r="AB9" s="16">
        <v>3.5</v>
      </c>
      <c r="AC9" s="16">
        <v>3</v>
      </c>
      <c r="AD9" s="16">
        <v>2.5</v>
      </c>
      <c r="AE9" s="16">
        <v>4</v>
      </c>
      <c r="AF9" s="16">
        <v>2</v>
      </c>
      <c r="AG9" s="16">
        <v>5</v>
      </c>
      <c r="AH9" s="16">
        <v>1</v>
      </c>
      <c r="AI9" s="16">
        <v>2</v>
      </c>
      <c r="AJ9" s="16">
        <v>53.9</v>
      </c>
      <c r="AK9" s="16">
        <f t="shared" si="1"/>
        <v>73.900000000000006</v>
      </c>
      <c r="AL9" s="21" t="s">
        <v>182</v>
      </c>
      <c r="AM9" s="3" t="s">
        <v>9</v>
      </c>
      <c r="AN9" s="3" t="s">
        <v>11</v>
      </c>
      <c r="AO9" s="3" t="s">
        <v>12</v>
      </c>
    </row>
    <row r="10" spans="1:41" x14ac:dyDescent="0.25">
      <c r="A10" s="8" t="s">
        <v>73</v>
      </c>
      <c r="B10" s="16">
        <v>1</v>
      </c>
      <c r="C10" s="16">
        <v>0</v>
      </c>
      <c r="D10" s="16">
        <v>1.5</v>
      </c>
      <c r="E10" s="16">
        <v>5</v>
      </c>
      <c r="F10" s="16">
        <v>2</v>
      </c>
      <c r="G10" s="16">
        <v>2</v>
      </c>
      <c r="H10" s="16">
        <v>2</v>
      </c>
      <c r="I10" s="16">
        <v>0</v>
      </c>
      <c r="J10" s="16">
        <v>2.5</v>
      </c>
      <c r="K10" s="16">
        <v>4</v>
      </c>
      <c r="L10" s="16"/>
      <c r="M10" s="16">
        <f t="shared" si="2"/>
        <v>20</v>
      </c>
      <c r="N10" s="24"/>
      <c r="O10" s="36" t="s">
        <v>250</v>
      </c>
      <c r="P10" s="36" t="s">
        <v>251</v>
      </c>
      <c r="Q10" s="16">
        <v>2.7</v>
      </c>
      <c r="R10" s="16">
        <v>2</v>
      </c>
      <c r="S10" s="16">
        <v>2</v>
      </c>
      <c r="T10" s="16">
        <v>1.5</v>
      </c>
      <c r="U10" s="16">
        <v>2</v>
      </c>
      <c r="V10" s="16">
        <v>2</v>
      </c>
      <c r="W10" s="16">
        <v>2</v>
      </c>
      <c r="X10" s="16">
        <v>1.5</v>
      </c>
      <c r="Y10" s="16">
        <v>2</v>
      </c>
      <c r="Z10" s="16">
        <v>6</v>
      </c>
      <c r="AA10" s="16">
        <v>5</v>
      </c>
      <c r="AB10" s="16">
        <v>4</v>
      </c>
      <c r="AC10" s="16">
        <v>3</v>
      </c>
      <c r="AD10" s="16">
        <v>4</v>
      </c>
      <c r="AE10" s="16">
        <v>5</v>
      </c>
      <c r="AF10" s="16">
        <v>0</v>
      </c>
      <c r="AG10" s="16">
        <v>5</v>
      </c>
      <c r="AH10" s="16">
        <v>1.5</v>
      </c>
      <c r="AI10" s="16">
        <v>2</v>
      </c>
      <c r="AJ10" s="16">
        <v>53.2</v>
      </c>
      <c r="AK10" s="16">
        <f t="shared" si="1"/>
        <v>73.2</v>
      </c>
      <c r="AL10" s="21" t="s">
        <v>182</v>
      </c>
      <c r="AM10" s="3" t="s">
        <v>6</v>
      </c>
      <c r="AN10" s="3" t="s">
        <v>7</v>
      </c>
      <c r="AO10" s="3" t="s">
        <v>8</v>
      </c>
    </row>
    <row r="11" spans="1:41" x14ac:dyDescent="0.25">
      <c r="A11" s="8" t="s">
        <v>66</v>
      </c>
      <c r="B11" s="16">
        <v>1.5</v>
      </c>
      <c r="C11" s="16">
        <v>2</v>
      </c>
      <c r="D11" s="16">
        <v>1.5</v>
      </c>
      <c r="E11" s="16">
        <v>3</v>
      </c>
      <c r="F11" s="16">
        <v>2</v>
      </c>
      <c r="G11" s="16">
        <v>1.5</v>
      </c>
      <c r="H11" s="16">
        <v>0</v>
      </c>
      <c r="I11" s="16">
        <v>0</v>
      </c>
      <c r="J11" s="16">
        <v>3.5</v>
      </c>
      <c r="K11" s="16">
        <v>2</v>
      </c>
      <c r="L11" s="16"/>
      <c r="M11" s="16">
        <f t="shared" si="2"/>
        <v>17</v>
      </c>
      <c r="N11" s="24"/>
      <c r="O11" s="36" t="s">
        <v>225</v>
      </c>
      <c r="P11" s="36" t="s">
        <v>226</v>
      </c>
      <c r="Q11" s="16">
        <v>2.1</v>
      </c>
      <c r="R11" s="16">
        <v>2</v>
      </c>
      <c r="S11" s="16">
        <v>3</v>
      </c>
      <c r="T11" s="16">
        <v>3</v>
      </c>
      <c r="U11" s="16">
        <v>4</v>
      </c>
      <c r="V11" s="16">
        <v>3</v>
      </c>
      <c r="W11" s="16">
        <v>2</v>
      </c>
      <c r="X11" s="16">
        <v>2</v>
      </c>
      <c r="Y11" s="16">
        <v>2</v>
      </c>
      <c r="Z11" s="16">
        <v>6</v>
      </c>
      <c r="AA11" s="16">
        <v>5</v>
      </c>
      <c r="AB11" s="16">
        <v>3.5</v>
      </c>
      <c r="AC11" s="16">
        <v>1</v>
      </c>
      <c r="AD11" s="16">
        <v>4</v>
      </c>
      <c r="AE11" s="16">
        <v>4.5</v>
      </c>
      <c r="AF11" s="16">
        <v>0</v>
      </c>
      <c r="AG11" s="16">
        <v>5</v>
      </c>
      <c r="AH11" s="16">
        <v>1.5</v>
      </c>
      <c r="AI11" s="16">
        <v>2</v>
      </c>
      <c r="AJ11" s="16">
        <v>55.6</v>
      </c>
      <c r="AK11" s="16">
        <f t="shared" si="1"/>
        <v>72.599999999999994</v>
      </c>
      <c r="AM11" s="3" t="s">
        <v>6</v>
      </c>
      <c r="AN11" s="3" t="s">
        <v>7</v>
      </c>
      <c r="AO11" s="3" t="s">
        <v>8</v>
      </c>
    </row>
    <row r="12" spans="1:41" x14ac:dyDescent="0.25">
      <c r="A12" s="8" t="s">
        <v>69</v>
      </c>
      <c r="B12" s="16">
        <v>1.5</v>
      </c>
      <c r="C12" s="16">
        <v>3</v>
      </c>
      <c r="D12" s="16">
        <v>2</v>
      </c>
      <c r="E12" s="16">
        <v>3</v>
      </c>
      <c r="F12" s="16">
        <v>1.5</v>
      </c>
      <c r="G12" s="16">
        <v>1.5</v>
      </c>
      <c r="H12" s="16">
        <v>0.5</v>
      </c>
      <c r="I12" s="16">
        <v>0</v>
      </c>
      <c r="J12" s="16">
        <v>2.5</v>
      </c>
      <c r="K12" s="16">
        <v>3</v>
      </c>
      <c r="L12" s="16"/>
      <c r="M12" s="16">
        <f t="shared" si="2"/>
        <v>18.5</v>
      </c>
      <c r="N12" s="24"/>
      <c r="O12" s="36" t="s">
        <v>235</v>
      </c>
      <c r="P12" s="36" t="s">
        <v>236</v>
      </c>
      <c r="Q12" s="16">
        <v>2.1</v>
      </c>
      <c r="R12" s="16">
        <v>2</v>
      </c>
      <c r="S12" s="16">
        <v>3</v>
      </c>
      <c r="T12" s="16">
        <v>3</v>
      </c>
      <c r="U12" s="16">
        <v>2</v>
      </c>
      <c r="V12" s="16">
        <v>3</v>
      </c>
      <c r="W12" s="16">
        <v>2</v>
      </c>
      <c r="X12" s="16">
        <v>1.5</v>
      </c>
      <c r="Y12" s="16">
        <v>1.5</v>
      </c>
      <c r="Z12" s="16">
        <v>7</v>
      </c>
      <c r="AA12" s="16">
        <v>5</v>
      </c>
      <c r="AB12" s="16">
        <v>4</v>
      </c>
      <c r="AC12" s="16">
        <v>3</v>
      </c>
      <c r="AD12" s="16">
        <v>3</v>
      </c>
      <c r="AE12" s="16">
        <v>5</v>
      </c>
      <c r="AF12" s="16">
        <v>0</v>
      </c>
      <c r="AG12" s="16">
        <v>4</v>
      </c>
      <c r="AH12" s="16">
        <v>1</v>
      </c>
      <c r="AI12" s="16">
        <v>2</v>
      </c>
      <c r="AJ12" s="16">
        <v>54.1</v>
      </c>
      <c r="AK12" s="16">
        <f t="shared" si="1"/>
        <v>72.599999999999994</v>
      </c>
      <c r="AM12" s="3" t="s">
        <v>15</v>
      </c>
      <c r="AN12" s="3" t="s">
        <v>48</v>
      </c>
      <c r="AO12" s="3" t="s">
        <v>49</v>
      </c>
    </row>
    <row r="13" spans="1:41" x14ac:dyDescent="0.25">
      <c r="A13" s="8" t="s">
        <v>72</v>
      </c>
      <c r="B13" s="16">
        <v>2</v>
      </c>
      <c r="C13" s="16">
        <v>1</v>
      </c>
      <c r="D13" s="16">
        <v>1</v>
      </c>
      <c r="E13" s="16">
        <v>4</v>
      </c>
      <c r="F13" s="16">
        <v>1.5</v>
      </c>
      <c r="G13" s="16">
        <v>1.5</v>
      </c>
      <c r="H13" s="16">
        <v>1</v>
      </c>
      <c r="I13" s="16">
        <v>1.5</v>
      </c>
      <c r="J13" s="16">
        <v>2.5</v>
      </c>
      <c r="K13" s="16">
        <v>2</v>
      </c>
      <c r="L13" s="16"/>
      <c r="M13" s="16">
        <f t="shared" si="2"/>
        <v>18</v>
      </c>
      <c r="N13" s="24"/>
      <c r="O13" s="36" t="s">
        <v>246</v>
      </c>
      <c r="P13" s="36" t="s">
        <v>247</v>
      </c>
      <c r="Q13" s="16">
        <v>2.4</v>
      </c>
      <c r="R13" s="16">
        <v>2</v>
      </c>
      <c r="S13" s="16">
        <v>3</v>
      </c>
      <c r="T13" s="16">
        <v>3</v>
      </c>
      <c r="U13" s="16">
        <v>4</v>
      </c>
      <c r="V13" s="16">
        <v>2</v>
      </c>
      <c r="W13" s="16">
        <v>2</v>
      </c>
      <c r="X13" s="16">
        <v>2</v>
      </c>
      <c r="Y13" s="16">
        <v>2</v>
      </c>
      <c r="Z13" s="16">
        <v>7</v>
      </c>
      <c r="AA13" s="16">
        <v>5</v>
      </c>
      <c r="AB13" s="16">
        <v>4</v>
      </c>
      <c r="AC13" s="16">
        <v>2</v>
      </c>
      <c r="AD13" s="16">
        <v>2.5</v>
      </c>
      <c r="AE13" s="16">
        <v>4.5</v>
      </c>
      <c r="AF13" s="16">
        <v>0</v>
      </c>
      <c r="AG13" s="16">
        <v>4</v>
      </c>
      <c r="AH13" s="16">
        <v>1</v>
      </c>
      <c r="AI13" s="16">
        <v>2</v>
      </c>
      <c r="AJ13" s="16">
        <v>54.4</v>
      </c>
      <c r="AK13" s="16">
        <f t="shared" si="1"/>
        <v>72.400000000000006</v>
      </c>
      <c r="AM13" s="3" t="s">
        <v>15</v>
      </c>
      <c r="AN13" s="3" t="s">
        <v>88</v>
      </c>
      <c r="AO13" s="3" t="s">
        <v>47</v>
      </c>
    </row>
    <row r="14" spans="1:41" x14ac:dyDescent="0.25">
      <c r="A14" s="8" t="s">
        <v>76</v>
      </c>
      <c r="B14" s="16">
        <v>2</v>
      </c>
      <c r="C14" s="16">
        <v>3</v>
      </c>
      <c r="D14" s="16">
        <v>1.5</v>
      </c>
      <c r="E14" s="16">
        <v>3</v>
      </c>
      <c r="F14" s="16">
        <v>1</v>
      </c>
      <c r="G14" s="16">
        <v>2</v>
      </c>
      <c r="H14" s="16">
        <v>0</v>
      </c>
      <c r="I14" s="16">
        <v>1</v>
      </c>
      <c r="J14" s="16">
        <v>2.5</v>
      </c>
      <c r="K14" s="16">
        <v>3.5</v>
      </c>
      <c r="L14" s="16"/>
      <c r="M14" s="16">
        <f t="shared" si="2"/>
        <v>19.5</v>
      </c>
      <c r="N14" s="24"/>
      <c r="O14" s="36" t="s">
        <v>229</v>
      </c>
      <c r="P14" s="36" t="s">
        <v>230</v>
      </c>
      <c r="Q14" s="16">
        <v>0.3</v>
      </c>
      <c r="R14" s="16">
        <v>2.5</v>
      </c>
      <c r="S14" s="16">
        <v>2</v>
      </c>
      <c r="T14" s="16">
        <v>2.5</v>
      </c>
      <c r="U14" s="16">
        <v>4</v>
      </c>
      <c r="V14" s="16">
        <v>2</v>
      </c>
      <c r="W14" s="16">
        <v>0</v>
      </c>
      <c r="X14" s="16">
        <v>2</v>
      </c>
      <c r="Y14" s="16">
        <v>1</v>
      </c>
      <c r="Z14" s="16">
        <v>7</v>
      </c>
      <c r="AA14" s="16">
        <v>5</v>
      </c>
      <c r="AB14" s="16">
        <v>4</v>
      </c>
      <c r="AC14" s="16">
        <v>1</v>
      </c>
      <c r="AD14" s="16">
        <v>4</v>
      </c>
      <c r="AE14" s="16">
        <v>4.5</v>
      </c>
      <c r="AF14" s="16">
        <v>0</v>
      </c>
      <c r="AG14" s="16">
        <v>5</v>
      </c>
      <c r="AH14" s="16">
        <v>2</v>
      </c>
      <c r="AI14" s="16">
        <v>2</v>
      </c>
      <c r="AJ14" s="16">
        <v>50.8</v>
      </c>
      <c r="AK14" s="16">
        <f t="shared" si="1"/>
        <v>70.3</v>
      </c>
      <c r="AM14" s="3" t="s">
        <v>6</v>
      </c>
      <c r="AN14" s="3" t="s">
        <v>7</v>
      </c>
      <c r="AO14" s="3" t="s">
        <v>8</v>
      </c>
    </row>
    <row r="15" spans="1:41" x14ac:dyDescent="0.25">
      <c r="A15" s="8" t="s">
        <v>84</v>
      </c>
      <c r="B15" s="16">
        <v>0</v>
      </c>
      <c r="C15" s="16">
        <v>3</v>
      </c>
      <c r="D15" s="16">
        <v>2</v>
      </c>
      <c r="E15" s="16">
        <v>4</v>
      </c>
      <c r="F15" s="16">
        <v>1.5</v>
      </c>
      <c r="G15" s="16">
        <v>1.5</v>
      </c>
      <c r="H15" s="16">
        <v>1</v>
      </c>
      <c r="I15" s="16">
        <v>0</v>
      </c>
      <c r="J15" s="16">
        <v>4</v>
      </c>
      <c r="K15" s="16">
        <v>4.5</v>
      </c>
      <c r="L15" s="16"/>
      <c r="M15" s="16">
        <f t="shared" si="2"/>
        <v>21.5</v>
      </c>
      <c r="N15" s="24"/>
      <c r="O15" s="36" t="s">
        <v>231</v>
      </c>
      <c r="P15" s="36" t="s">
        <v>232</v>
      </c>
      <c r="Q15" s="16">
        <v>2.4</v>
      </c>
      <c r="R15" s="16">
        <v>1.5</v>
      </c>
      <c r="S15" s="16">
        <v>2</v>
      </c>
      <c r="T15" s="16">
        <v>3</v>
      </c>
      <c r="U15" s="16">
        <v>3</v>
      </c>
      <c r="V15" s="16">
        <v>3</v>
      </c>
      <c r="W15" s="16">
        <v>2</v>
      </c>
      <c r="X15" s="16">
        <v>1.5</v>
      </c>
      <c r="Y15" s="16">
        <v>0.5</v>
      </c>
      <c r="Z15" s="16">
        <v>6</v>
      </c>
      <c r="AA15" s="16">
        <v>5</v>
      </c>
      <c r="AB15" s="16">
        <v>4</v>
      </c>
      <c r="AC15" s="16">
        <v>1</v>
      </c>
      <c r="AD15" s="16">
        <v>2.5</v>
      </c>
      <c r="AE15" s="16">
        <v>0.5</v>
      </c>
      <c r="AF15" s="16">
        <v>1</v>
      </c>
      <c r="AG15" s="16">
        <v>5</v>
      </c>
      <c r="AH15" s="16">
        <v>1.5</v>
      </c>
      <c r="AI15" s="16">
        <v>2</v>
      </c>
      <c r="AJ15" s="16">
        <v>47.4</v>
      </c>
      <c r="AK15" s="16">
        <f t="shared" si="1"/>
        <v>68.900000000000006</v>
      </c>
      <c r="AM15" s="2" t="s">
        <v>51</v>
      </c>
      <c r="AN15" s="2" t="s">
        <v>62</v>
      </c>
      <c r="AO15" s="2" t="s">
        <v>63</v>
      </c>
    </row>
    <row r="16" spans="1:41" x14ac:dyDescent="0.25">
      <c r="A16" s="8" t="s">
        <v>79</v>
      </c>
      <c r="B16" s="16">
        <v>0</v>
      </c>
      <c r="C16" s="16">
        <v>3</v>
      </c>
      <c r="D16" s="16">
        <v>2</v>
      </c>
      <c r="E16" s="16">
        <v>5</v>
      </c>
      <c r="F16" s="16">
        <v>1</v>
      </c>
      <c r="G16" s="16">
        <v>1</v>
      </c>
      <c r="H16" s="16">
        <v>1</v>
      </c>
      <c r="I16" s="16">
        <v>0.5</v>
      </c>
      <c r="J16" s="16">
        <v>4.5</v>
      </c>
      <c r="K16" s="16">
        <v>3</v>
      </c>
      <c r="L16" s="16"/>
      <c r="M16" s="16">
        <f t="shared" si="2"/>
        <v>21</v>
      </c>
      <c r="N16" s="24"/>
      <c r="O16" s="36" t="s">
        <v>258</v>
      </c>
      <c r="P16" s="36" t="s">
        <v>259</v>
      </c>
      <c r="Q16" s="16">
        <v>1.8</v>
      </c>
      <c r="R16" s="16">
        <v>2</v>
      </c>
      <c r="S16" s="16">
        <v>3</v>
      </c>
      <c r="T16" s="16">
        <v>3</v>
      </c>
      <c r="U16" s="16">
        <v>2.5</v>
      </c>
      <c r="V16" s="16">
        <v>3</v>
      </c>
      <c r="W16" s="16">
        <v>0</v>
      </c>
      <c r="X16" s="16">
        <v>1.5</v>
      </c>
      <c r="Y16" s="16">
        <v>0.5</v>
      </c>
      <c r="Z16" s="16">
        <v>6</v>
      </c>
      <c r="AA16" s="16">
        <v>5</v>
      </c>
      <c r="AB16" s="16">
        <v>3.5</v>
      </c>
      <c r="AC16" s="16">
        <v>2</v>
      </c>
      <c r="AD16" s="16">
        <v>2</v>
      </c>
      <c r="AE16" s="16">
        <v>2</v>
      </c>
      <c r="AF16" s="16">
        <v>2</v>
      </c>
      <c r="AG16" s="16">
        <v>5</v>
      </c>
      <c r="AH16" s="16">
        <v>1</v>
      </c>
      <c r="AI16" s="16">
        <v>2</v>
      </c>
      <c r="AJ16" s="16">
        <v>47.8</v>
      </c>
      <c r="AK16" s="16">
        <f t="shared" si="1"/>
        <v>68.8</v>
      </c>
      <c r="AM16" s="3" t="s">
        <v>43</v>
      </c>
      <c r="AN16" s="3" t="s">
        <v>13</v>
      </c>
      <c r="AO16" s="3" t="s">
        <v>14</v>
      </c>
    </row>
    <row r="17" spans="1:41" x14ac:dyDescent="0.25">
      <c r="A17" s="8" t="s">
        <v>77</v>
      </c>
      <c r="B17" s="16">
        <v>2</v>
      </c>
      <c r="C17" s="16">
        <v>1</v>
      </c>
      <c r="D17" s="16">
        <v>1.5</v>
      </c>
      <c r="E17" s="16">
        <v>5</v>
      </c>
      <c r="F17" s="16">
        <v>0</v>
      </c>
      <c r="G17" s="16">
        <v>1</v>
      </c>
      <c r="H17" s="16">
        <v>1</v>
      </c>
      <c r="I17" s="16">
        <v>0</v>
      </c>
      <c r="J17" s="16">
        <v>4</v>
      </c>
      <c r="K17" s="16">
        <v>2.5</v>
      </c>
      <c r="L17" s="16"/>
      <c r="M17" s="16">
        <f t="shared" si="2"/>
        <v>18</v>
      </c>
      <c r="N17" s="24"/>
      <c r="O17" s="36" t="s">
        <v>264</v>
      </c>
      <c r="P17" s="36" t="s">
        <v>236</v>
      </c>
      <c r="Q17" s="16">
        <v>2.1</v>
      </c>
      <c r="R17" s="16">
        <v>2.5</v>
      </c>
      <c r="S17" s="16">
        <v>2</v>
      </c>
      <c r="T17" s="16">
        <v>2</v>
      </c>
      <c r="U17" s="16">
        <v>3</v>
      </c>
      <c r="V17" s="16">
        <v>2</v>
      </c>
      <c r="W17" s="16">
        <v>2</v>
      </c>
      <c r="X17" s="16">
        <v>2</v>
      </c>
      <c r="Y17" s="16">
        <v>1</v>
      </c>
      <c r="Z17" s="16">
        <v>6</v>
      </c>
      <c r="AA17" s="16">
        <v>5</v>
      </c>
      <c r="AB17" s="16">
        <v>4</v>
      </c>
      <c r="AC17" s="16">
        <v>1</v>
      </c>
      <c r="AD17" s="16">
        <v>2.5</v>
      </c>
      <c r="AE17" s="16">
        <v>4.5</v>
      </c>
      <c r="AF17" s="16">
        <v>0</v>
      </c>
      <c r="AG17" s="16">
        <v>5</v>
      </c>
      <c r="AH17" s="16">
        <v>2</v>
      </c>
      <c r="AI17" s="16">
        <v>2</v>
      </c>
      <c r="AJ17" s="16">
        <v>50.6</v>
      </c>
      <c r="AK17" s="16">
        <f t="shared" si="1"/>
        <v>68.599999999999994</v>
      </c>
      <c r="AM17" s="3" t="s">
        <v>19</v>
      </c>
      <c r="AN17" s="3" t="s">
        <v>46</v>
      </c>
      <c r="AO17" s="3" t="s">
        <v>20</v>
      </c>
    </row>
    <row r="18" spans="1:41" x14ac:dyDescent="0.25">
      <c r="A18" s="8" t="s">
        <v>70</v>
      </c>
      <c r="B18" s="16">
        <v>2</v>
      </c>
      <c r="C18" s="16">
        <v>3</v>
      </c>
      <c r="D18" s="16">
        <v>1.5</v>
      </c>
      <c r="E18" s="16">
        <v>1</v>
      </c>
      <c r="F18" s="16">
        <v>1.5</v>
      </c>
      <c r="G18" s="16">
        <v>1.5</v>
      </c>
      <c r="H18" s="16">
        <v>0</v>
      </c>
      <c r="I18" s="16">
        <v>1</v>
      </c>
      <c r="J18" s="16">
        <v>4.5</v>
      </c>
      <c r="K18" s="16">
        <v>4</v>
      </c>
      <c r="L18" s="16"/>
      <c r="M18" s="16">
        <f t="shared" si="2"/>
        <v>20</v>
      </c>
      <c r="N18" s="24"/>
      <c r="O18" s="36" t="s">
        <v>227</v>
      </c>
      <c r="P18" s="36" t="s">
        <v>228</v>
      </c>
      <c r="Q18" s="16">
        <v>0.3</v>
      </c>
      <c r="R18" s="16">
        <v>2</v>
      </c>
      <c r="S18" s="16">
        <v>3</v>
      </c>
      <c r="T18" s="16">
        <v>3</v>
      </c>
      <c r="U18" s="16">
        <v>1.5</v>
      </c>
      <c r="V18" s="16">
        <v>1.5</v>
      </c>
      <c r="W18" s="16">
        <v>2</v>
      </c>
      <c r="X18" s="16">
        <v>2</v>
      </c>
      <c r="Y18" s="16">
        <v>2</v>
      </c>
      <c r="Z18" s="16">
        <v>6</v>
      </c>
      <c r="AA18" s="16">
        <v>5</v>
      </c>
      <c r="AB18" s="16">
        <v>4</v>
      </c>
      <c r="AC18" s="16">
        <v>0.5</v>
      </c>
      <c r="AD18" s="16">
        <v>3</v>
      </c>
      <c r="AE18" s="16">
        <v>3.5</v>
      </c>
      <c r="AF18" s="16">
        <v>0</v>
      </c>
      <c r="AG18" s="16">
        <v>5</v>
      </c>
      <c r="AH18" s="16">
        <v>1</v>
      </c>
      <c r="AI18" s="16">
        <v>2</v>
      </c>
      <c r="AJ18" s="16">
        <v>47.3</v>
      </c>
      <c r="AK18" s="16">
        <f t="shared" si="1"/>
        <v>67.3</v>
      </c>
      <c r="AM18" s="3" t="s">
        <v>9</v>
      </c>
      <c r="AN18" s="3" t="s">
        <v>86</v>
      </c>
      <c r="AO18" s="3" t="s">
        <v>50</v>
      </c>
    </row>
    <row r="19" spans="1:41" x14ac:dyDescent="0.25">
      <c r="A19" s="8" t="s">
        <v>75</v>
      </c>
      <c r="B19" s="16">
        <v>0</v>
      </c>
      <c r="C19" s="16">
        <v>0</v>
      </c>
      <c r="D19" s="16">
        <v>0.5</v>
      </c>
      <c r="E19" s="16">
        <v>2</v>
      </c>
      <c r="F19" s="16">
        <v>0</v>
      </c>
      <c r="G19" s="16">
        <v>2</v>
      </c>
      <c r="H19" s="16">
        <v>2</v>
      </c>
      <c r="I19" s="16">
        <v>0</v>
      </c>
      <c r="J19" s="16">
        <v>0</v>
      </c>
      <c r="K19" s="16">
        <v>2.5</v>
      </c>
      <c r="L19" s="16"/>
      <c r="M19" s="16">
        <f t="shared" si="2"/>
        <v>9</v>
      </c>
      <c r="N19" s="24"/>
      <c r="O19" s="36" t="s">
        <v>240</v>
      </c>
      <c r="P19" s="36" t="s">
        <v>241</v>
      </c>
      <c r="Q19" s="16">
        <v>1.5</v>
      </c>
      <c r="R19" s="16">
        <v>2</v>
      </c>
      <c r="S19" s="16">
        <v>3</v>
      </c>
      <c r="T19" s="16">
        <v>3</v>
      </c>
      <c r="U19" s="16">
        <v>4</v>
      </c>
      <c r="V19" s="16">
        <v>3</v>
      </c>
      <c r="W19" s="16">
        <v>2</v>
      </c>
      <c r="X19" s="16">
        <v>2</v>
      </c>
      <c r="Y19" s="16">
        <v>2</v>
      </c>
      <c r="Z19" s="16">
        <v>8</v>
      </c>
      <c r="AA19" s="16">
        <v>5</v>
      </c>
      <c r="AB19" s="16">
        <v>3.5</v>
      </c>
      <c r="AC19" s="16">
        <v>2</v>
      </c>
      <c r="AD19" s="16">
        <v>3.5</v>
      </c>
      <c r="AE19" s="16">
        <v>4</v>
      </c>
      <c r="AF19" s="16">
        <v>2</v>
      </c>
      <c r="AG19" s="16">
        <v>4</v>
      </c>
      <c r="AH19" s="16">
        <v>1.5</v>
      </c>
      <c r="AI19" s="16">
        <v>2</v>
      </c>
      <c r="AJ19" s="16">
        <v>58</v>
      </c>
      <c r="AK19" s="16">
        <f t="shared" si="1"/>
        <v>67</v>
      </c>
      <c r="AM19" s="3" t="s">
        <v>54</v>
      </c>
      <c r="AN19" s="3" t="s">
        <v>87</v>
      </c>
      <c r="AO19" s="3" t="s">
        <v>55</v>
      </c>
    </row>
    <row r="20" spans="1:41" x14ac:dyDescent="0.25">
      <c r="A20" s="8" t="s">
        <v>71</v>
      </c>
      <c r="B20" s="16">
        <v>1.5</v>
      </c>
      <c r="C20" s="16">
        <v>0</v>
      </c>
      <c r="D20" s="16">
        <v>1.5</v>
      </c>
      <c r="E20" s="16">
        <v>4</v>
      </c>
      <c r="F20" s="16">
        <v>1.5</v>
      </c>
      <c r="G20" s="16">
        <v>2</v>
      </c>
      <c r="H20" s="16">
        <v>0.5</v>
      </c>
      <c r="I20" s="16">
        <v>2</v>
      </c>
      <c r="J20" s="16">
        <v>5</v>
      </c>
      <c r="K20" s="16">
        <v>0.5</v>
      </c>
      <c r="L20" s="16"/>
      <c r="M20" s="16">
        <f t="shared" si="2"/>
        <v>18.5</v>
      </c>
      <c r="N20" s="24"/>
      <c r="O20" s="36" t="s">
        <v>192</v>
      </c>
      <c r="P20" s="36" t="s">
        <v>193</v>
      </c>
      <c r="Q20" s="16">
        <v>0.9</v>
      </c>
      <c r="R20" s="16">
        <v>1</v>
      </c>
      <c r="S20" s="16">
        <v>2</v>
      </c>
      <c r="T20" s="16">
        <v>3</v>
      </c>
      <c r="U20" s="16">
        <v>0.5</v>
      </c>
      <c r="V20" s="16">
        <v>2</v>
      </c>
      <c r="W20" s="16">
        <v>2</v>
      </c>
      <c r="X20" s="16">
        <v>1.5</v>
      </c>
      <c r="Y20" s="16">
        <v>0</v>
      </c>
      <c r="Z20" s="16">
        <v>7</v>
      </c>
      <c r="AA20" s="16">
        <v>5</v>
      </c>
      <c r="AB20" s="16">
        <v>3.5</v>
      </c>
      <c r="AC20" s="16">
        <v>3</v>
      </c>
      <c r="AD20" s="16">
        <v>4</v>
      </c>
      <c r="AE20" s="16">
        <v>1</v>
      </c>
      <c r="AF20" s="16">
        <v>2</v>
      </c>
      <c r="AG20" s="16">
        <v>5</v>
      </c>
      <c r="AH20" s="16">
        <v>2</v>
      </c>
      <c r="AI20" s="16">
        <v>2</v>
      </c>
      <c r="AJ20" s="16">
        <v>47.4</v>
      </c>
      <c r="AK20" s="16">
        <f t="shared" si="1"/>
        <v>65.900000000000006</v>
      </c>
      <c r="AM20" s="3" t="s">
        <v>15</v>
      </c>
      <c r="AN20" s="3" t="s">
        <v>16</v>
      </c>
      <c r="AO20" s="3" t="s">
        <v>17</v>
      </c>
    </row>
    <row r="21" spans="1:41" x14ac:dyDescent="0.25">
      <c r="A21" s="8" t="s">
        <v>80</v>
      </c>
      <c r="B21" s="16">
        <v>2</v>
      </c>
      <c r="C21" s="16">
        <v>0</v>
      </c>
      <c r="D21" s="16">
        <v>1.5</v>
      </c>
      <c r="E21" s="16">
        <v>2</v>
      </c>
      <c r="F21" s="16">
        <v>0</v>
      </c>
      <c r="G21" s="16">
        <v>1</v>
      </c>
      <c r="H21" s="16">
        <v>1</v>
      </c>
      <c r="I21" s="16">
        <v>0</v>
      </c>
      <c r="J21" s="16">
        <v>4</v>
      </c>
      <c r="K21" s="16">
        <v>3</v>
      </c>
      <c r="L21" s="16"/>
      <c r="M21" s="16">
        <f t="shared" si="2"/>
        <v>14.5</v>
      </c>
      <c r="N21" s="24"/>
      <c r="O21" s="36" t="s">
        <v>244</v>
      </c>
      <c r="P21" s="36" t="s">
        <v>245</v>
      </c>
      <c r="Q21" s="16">
        <v>3</v>
      </c>
      <c r="R21" s="16">
        <v>2</v>
      </c>
      <c r="S21" s="16">
        <v>2</v>
      </c>
      <c r="T21" s="16">
        <v>3</v>
      </c>
      <c r="U21" s="16">
        <v>2</v>
      </c>
      <c r="V21" s="16">
        <v>3</v>
      </c>
      <c r="W21" s="16">
        <v>2</v>
      </c>
      <c r="X21" s="16">
        <v>2</v>
      </c>
      <c r="Y21" s="16">
        <v>2</v>
      </c>
      <c r="Z21" s="16">
        <v>6</v>
      </c>
      <c r="AA21" s="16">
        <v>5</v>
      </c>
      <c r="AB21" s="16">
        <v>4</v>
      </c>
      <c r="AC21" s="16">
        <v>1</v>
      </c>
      <c r="AD21" s="16">
        <v>3.5</v>
      </c>
      <c r="AE21" s="16">
        <v>2</v>
      </c>
      <c r="AF21" s="16">
        <v>0</v>
      </c>
      <c r="AG21" s="16">
        <v>3</v>
      </c>
      <c r="AH21" s="16">
        <v>1</v>
      </c>
      <c r="AI21" s="16">
        <v>2</v>
      </c>
      <c r="AJ21" s="16">
        <v>48.5</v>
      </c>
      <c r="AK21" s="16">
        <f t="shared" si="1"/>
        <v>63</v>
      </c>
      <c r="AM21" s="3" t="s">
        <v>6</v>
      </c>
      <c r="AN21" s="3" t="s">
        <v>56</v>
      </c>
      <c r="AO21" s="3" t="s">
        <v>57</v>
      </c>
    </row>
    <row r="22" spans="1:41" x14ac:dyDescent="0.25">
      <c r="A22" s="8" t="s">
        <v>74</v>
      </c>
      <c r="B22" s="16">
        <v>2</v>
      </c>
      <c r="C22" s="16">
        <v>2</v>
      </c>
      <c r="D22" s="16">
        <v>2</v>
      </c>
      <c r="E22" s="16">
        <v>4</v>
      </c>
      <c r="F22" s="16">
        <v>0</v>
      </c>
      <c r="G22" s="16">
        <v>0.5</v>
      </c>
      <c r="H22" s="16">
        <v>2</v>
      </c>
      <c r="I22" s="16">
        <v>1.5</v>
      </c>
      <c r="J22" s="16">
        <v>4.5</v>
      </c>
      <c r="K22" s="16">
        <v>3</v>
      </c>
      <c r="L22" s="16"/>
      <c r="M22" s="16">
        <f t="shared" si="2"/>
        <v>21.5</v>
      </c>
      <c r="N22" s="24"/>
      <c r="O22" s="36" t="s">
        <v>252</v>
      </c>
      <c r="P22" s="36" t="s">
        <v>253</v>
      </c>
      <c r="Q22" s="16">
        <v>0.9</v>
      </c>
      <c r="R22" s="16">
        <v>2</v>
      </c>
      <c r="S22" s="16">
        <v>2</v>
      </c>
      <c r="T22" s="16">
        <v>0.5</v>
      </c>
      <c r="U22" s="16">
        <v>4</v>
      </c>
      <c r="V22" s="16">
        <v>3</v>
      </c>
      <c r="W22" s="16">
        <v>1</v>
      </c>
      <c r="X22" s="16">
        <v>1.5</v>
      </c>
      <c r="Y22" s="16">
        <v>2</v>
      </c>
      <c r="Z22" s="16">
        <v>2</v>
      </c>
      <c r="AA22" s="16">
        <v>2</v>
      </c>
      <c r="AB22" s="16">
        <v>3.5</v>
      </c>
      <c r="AC22" s="16">
        <v>2</v>
      </c>
      <c r="AD22" s="16">
        <v>2.5</v>
      </c>
      <c r="AE22" s="16">
        <v>2.5</v>
      </c>
      <c r="AF22" s="16">
        <v>1</v>
      </c>
      <c r="AG22" s="16">
        <v>5</v>
      </c>
      <c r="AH22" s="16">
        <v>1.5</v>
      </c>
      <c r="AI22" s="16">
        <v>2</v>
      </c>
      <c r="AJ22" s="16">
        <v>40.9</v>
      </c>
      <c r="AK22" s="16">
        <f t="shared" si="1"/>
        <v>62.4</v>
      </c>
      <c r="AM22" s="3" t="s">
        <v>51</v>
      </c>
      <c r="AN22" s="3" t="s">
        <v>52</v>
      </c>
      <c r="AO22" s="3" t="s">
        <v>53</v>
      </c>
    </row>
    <row r="23" spans="1:41" x14ac:dyDescent="0.25">
      <c r="A23" s="8" t="s">
        <v>82</v>
      </c>
      <c r="B23" s="16">
        <v>0</v>
      </c>
      <c r="C23" s="16">
        <v>1</v>
      </c>
      <c r="D23" s="16">
        <v>2</v>
      </c>
      <c r="E23" s="16">
        <v>4</v>
      </c>
      <c r="F23" s="16">
        <v>0</v>
      </c>
      <c r="G23" s="16">
        <v>0.5</v>
      </c>
      <c r="H23" s="16">
        <v>0</v>
      </c>
      <c r="I23" s="16">
        <v>0.5</v>
      </c>
      <c r="J23" s="16">
        <v>4.5</v>
      </c>
      <c r="K23" s="16">
        <v>1</v>
      </c>
      <c r="L23" s="16"/>
      <c r="M23" s="16">
        <f t="shared" si="2"/>
        <v>13.5</v>
      </c>
      <c r="N23" s="24"/>
      <c r="O23" s="36" t="s">
        <v>248</v>
      </c>
      <c r="P23" s="36" t="s">
        <v>249</v>
      </c>
      <c r="Q23" s="16">
        <v>0.3</v>
      </c>
      <c r="R23" s="16">
        <v>2</v>
      </c>
      <c r="S23" s="16">
        <v>3</v>
      </c>
      <c r="T23" s="16">
        <v>2</v>
      </c>
      <c r="U23" s="16">
        <v>2.5</v>
      </c>
      <c r="V23" s="16">
        <v>2</v>
      </c>
      <c r="W23" s="16">
        <v>0</v>
      </c>
      <c r="X23" s="16">
        <v>2</v>
      </c>
      <c r="Y23" s="16">
        <v>2</v>
      </c>
      <c r="Z23" s="16">
        <v>5</v>
      </c>
      <c r="AA23" s="16">
        <v>5</v>
      </c>
      <c r="AB23" s="16">
        <v>3</v>
      </c>
      <c r="AC23" s="16">
        <v>2</v>
      </c>
      <c r="AD23" s="16">
        <v>3.5</v>
      </c>
      <c r="AE23" s="16">
        <v>4.5</v>
      </c>
      <c r="AF23" s="16">
        <v>0</v>
      </c>
      <c r="AG23" s="16">
        <v>5</v>
      </c>
      <c r="AH23" s="16">
        <v>1.5</v>
      </c>
      <c r="AI23" s="16">
        <v>2</v>
      </c>
      <c r="AJ23" s="16">
        <v>47.3</v>
      </c>
      <c r="AK23" s="16">
        <f t="shared" si="1"/>
        <v>60.8</v>
      </c>
      <c r="AM23" s="3" t="s">
        <v>19</v>
      </c>
      <c r="AN23" s="3" t="s">
        <v>58</v>
      </c>
      <c r="AO23" s="3" t="s">
        <v>59</v>
      </c>
    </row>
    <row r="24" spans="1:41" x14ac:dyDescent="0.25">
      <c r="A24" s="9" t="s">
        <v>85</v>
      </c>
      <c r="B24" s="16">
        <v>0</v>
      </c>
      <c r="C24" s="16">
        <v>0</v>
      </c>
      <c r="D24" s="16">
        <v>1.5</v>
      </c>
      <c r="E24" s="16">
        <v>3</v>
      </c>
      <c r="F24" s="16">
        <v>1.5</v>
      </c>
      <c r="G24" s="16">
        <v>0</v>
      </c>
      <c r="H24" s="16">
        <v>0</v>
      </c>
      <c r="I24" s="16">
        <v>0</v>
      </c>
      <c r="J24" s="16">
        <v>2</v>
      </c>
      <c r="K24" s="16">
        <v>0</v>
      </c>
      <c r="L24" s="16"/>
      <c r="M24" s="16">
        <f t="shared" si="2"/>
        <v>8</v>
      </c>
      <c r="N24" s="24"/>
      <c r="O24" s="36" t="s">
        <v>237</v>
      </c>
      <c r="P24" s="36" t="s">
        <v>238</v>
      </c>
      <c r="Q24" s="16">
        <v>2.7</v>
      </c>
      <c r="R24" s="16">
        <v>3</v>
      </c>
      <c r="S24" s="16">
        <v>2.5</v>
      </c>
      <c r="T24" s="16">
        <v>1.5</v>
      </c>
      <c r="U24" s="16">
        <v>3</v>
      </c>
      <c r="V24" s="16">
        <v>1.5</v>
      </c>
      <c r="W24" s="16">
        <v>0</v>
      </c>
      <c r="X24" s="16">
        <v>2</v>
      </c>
      <c r="Y24" s="16">
        <v>1</v>
      </c>
      <c r="Z24" s="16">
        <v>5</v>
      </c>
      <c r="AA24" s="16">
        <v>5</v>
      </c>
      <c r="AB24" s="16">
        <v>2.5</v>
      </c>
      <c r="AC24" s="16">
        <v>1</v>
      </c>
      <c r="AD24" s="16">
        <v>4</v>
      </c>
      <c r="AE24" s="16">
        <v>0</v>
      </c>
      <c r="AF24" s="16" t="s">
        <v>239</v>
      </c>
      <c r="AG24" s="16">
        <v>5</v>
      </c>
      <c r="AH24" s="16">
        <v>1.5</v>
      </c>
      <c r="AI24" s="16">
        <v>2</v>
      </c>
      <c r="AJ24" s="16">
        <v>43.2</v>
      </c>
      <c r="AK24" s="16">
        <f t="shared" si="1"/>
        <v>51.2</v>
      </c>
      <c r="AM24" s="3" t="s">
        <v>18</v>
      </c>
      <c r="AN24" s="2" t="s">
        <v>64</v>
      </c>
    </row>
  </sheetData>
  <sortState ref="A4:AO24">
    <sortCondition descending="1" ref="AK4:AK24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workbookViewId="0">
      <selection activeCell="AK33" sqref="AK33"/>
    </sheetView>
  </sheetViews>
  <sheetFormatPr defaultColWidth="9" defaultRowHeight="15" x14ac:dyDescent="0.25"/>
  <cols>
    <col min="1" max="1" width="20.7109375" style="2" bestFit="1" customWidth="1"/>
    <col min="2" max="2" width="5" style="2" customWidth="1"/>
    <col min="3" max="3" width="5.7109375" style="2" customWidth="1"/>
    <col min="4" max="4" width="4.28515625" style="2" customWidth="1"/>
    <col min="5" max="5" width="5.85546875" style="2" customWidth="1"/>
    <col min="6" max="6" width="4.7109375" style="2" customWidth="1"/>
    <col min="7" max="7" width="4.85546875" style="2" customWidth="1"/>
    <col min="8" max="9" width="5" style="2" customWidth="1"/>
    <col min="10" max="11" width="5.7109375" style="2" customWidth="1"/>
    <col min="12" max="12" width="23.5703125" style="2" customWidth="1"/>
    <col min="13" max="13" width="5.7109375" style="2" customWidth="1"/>
    <col min="14" max="32" width="3.7109375" style="2" customWidth="1"/>
    <col min="33" max="33" width="4.5703125" style="2" customWidth="1"/>
    <col min="34" max="34" width="5.5703125" style="2" bestFit="1" customWidth="1"/>
    <col min="35" max="36" width="9" style="21"/>
    <col min="37" max="16384" width="9" style="2"/>
  </cols>
  <sheetData>
    <row r="1" spans="1:38" x14ac:dyDescent="0.25">
      <c r="A1" s="6" t="s">
        <v>2</v>
      </c>
      <c r="B1" s="6" t="s">
        <v>171</v>
      </c>
      <c r="C1" s="6"/>
      <c r="D1" s="6"/>
      <c r="E1" s="6"/>
      <c r="F1" s="6"/>
      <c r="G1" s="6"/>
      <c r="H1" s="6"/>
      <c r="I1" s="6"/>
      <c r="L1" s="6" t="s">
        <v>2</v>
      </c>
      <c r="M1" s="6" t="s">
        <v>175</v>
      </c>
    </row>
    <row r="2" spans="1:38" x14ac:dyDescent="0.25">
      <c r="A2" s="10" t="s">
        <v>177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21"/>
      <c r="L2" s="10" t="s">
        <v>172</v>
      </c>
      <c r="M2" s="12">
        <v>1</v>
      </c>
      <c r="N2" s="12">
        <v>2</v>
      </c>
      <c r="O2" s="12">
        <v>3</v>
      </c>
      <c r="P2" s="12">
        <v>4</v>
      </c>
      <c r="Q2" s="12">
        <v>5</v>
      </c>
      <c r="R2" s="12">
        <v>6</v>
      </c>
      <c r="S2" s="12">
        <v>7</v>
      </c>
      <c r="T2" s="12">
        <v>8</v>
      </c>
      <c r="U2" s="12">
        <v>9</v>
      </c>
      <c r="V2" s="12">
        <v>10</v>
      </c>
      <c r="W2" s="12">
        <v>11</v>
      </c>
      <c r="X2" s="12">
        <v>12</v>
      </c>
      <c r="Y2" s="12">
        <v>13</v>
      </c>
      <c r="Z2" s="12">
        <v>14</v>
      </c>
      <c r="AA2" s="12">
        <v>15</v>
      </c>
      <c r="AB2" s="12">
        <v>16</v>
      </c>
      <c r="AC2" s="12">
        <v>17</v>
      </c>
      <c r="AD2" s="12">
        <v>18</v>
      </c>
      <c r="AE2" s="12">
        <v>19</v>
      </c>
      <c r="AF2" s="12">
        <v>20</v>
      </c>
      <c r="AG2" s="21"/>
      <c r="AH2" s="2" t="s">
        <v>176</v>
      </c>
    </row>
    <row r="3" spans="1:38" x14ac:dyDescent="0.25">
      <c r="A3" s="11" t="s">
        <v>173</v>
      </c>
      <c r="B3" s="13">
        <v>2</v>
      </c>
      <c r="C3" s="13">
        <v>5</v>
      </c>
      <c r="D3" s="13">
        <v>5</v>
      </c>
      <c r="E3" s="13">
        <v>4</v>
      </c>
      <c r="F3" s="13">
        <v>2</v>
      </c>
      <c r="G3" s="13">
        <v>4</v>
      </c>
      <c r="H3" s="13">
        <v>6</v>
      </c>
      <c r="I3" s="13">
        <v>5</v>
      </c>
      <c r="J3" s="13">
        <v>30</v>
      </c>
      <c r="K3" s="20" t="s">
        <v>174</v>
      </c>
      <c r="L3" s="27" t="s">
        <v>173</v>
      </c>
      <c r="M3" s="23">
        <v>5</v>
      </c>
      <c r="N3" s="23">
        <v>5</v>
      </c>
      <c r="O3" s="23">
        <v>3</v>
      </c>
      <c r="P3" s="23">
        <v>2</v>
      </c>
      <c r="Q3" s="23">
        <v>3</v>
      </c>
      <c r="R3" s="23">
        <v>2</v>
      </c>
      <c r="S3" s="23">
        <v>4</v>
      </c>
      <c r="T3" s="23">
        <v>3</v>
      </c>
      <c r="U3" s="23">
        <v>6</v>
      </c>
      <c r="V3" s="23">
        <v>4</v>
      </c>
      <c r="W3" s="23">
        <v>2</v>
      </c>
      <c r="X3" s="23">
        <v>2</v>
      </c>
      <c r="Y3" s="23">
        <v>3</v>
      </c>
      <c r="Z3" s="23">
        <v>4</v>
      </c>
      <c r="AA3" s="23">
        <v>5</v>
      </c>
      <c r="AB3" s="23">
        <v>3</v>
      </c>
      <c r="AC3" s="23">
        <v>6</v>
      </c>
      <c r="AD3" s="23">
        <v>4</v>
      </c>
      <c r="AE3" s="23">
        <v>4</v>
      </c>
      <c r="AF3" s="23">
        <v>2</v>
      </c>
      <c r="AG3" s="24">
        <v>72</v>
      </c>
      <c r="AH3" s="13">
        <v>102</v>
      </c>
    </row>
    <row r="4" spans="1:38" x14ac:dyDescent="0.25">
      <c r="A4" s="8" t="s">
        <v>92</v>
      </c>
      <c r="B4" s="26">
        <v>1.5</v>
      </c>
      <c r="C4" s="26">
        <v>2</v>
      </c>
      <c r="D4" s="26">
        <v>5</v>
      </c>
      <c r="E4" s="26">
        <v>3.5</v>
      </c>
      <c r="F4" s="26">
        <v>0.5</v>
      </c>
      <c r="G4" s="26">
        <v>3.5</v>
      </c>
      <c r="H4" s="26">
        <v>5</v>
      </c>
      <c r="I4" s="26">
        <v>4</v>
      </c>
      <c r="J4" s="28">
        <f t="shared" ref="J4:J10" si="0">SUM(B4:I4)</f>
        <v>25</v>
      </c>
      <c r="K4" s="18"/>
      <c r="L4" s="8" t="s">
        <v>92</v>
      </c>
      <c r="M4" s="25">
        <v>4</v>
      </c>
      <c r="N4" s="25">
        <v>5</v>
      </c>
      <c r="O4" s="25">
        <v>3</v>
      </c>
      <c r="P4" s="25">
        <v>2</v>
      </c>
      <c r="Q4" s="25">
        <v>3</v>
      </c>
      <c r="R4" s="25">
        <v>2</v>
      </c>
      <c r="S4" s="25">
        <v>4</v>
      </c>
      <c r="T4" s="25">
        <v>3</v>
      </c>
      <c r="U4" s="25">
        <v>4</v>
      </c>
      <c r="V4" s="25">
        <v>2.5</v>
      </c>
      <c r="W4" s="25">
        <v>1</v>
      </c>
      <c r="X4" s="25">
        <v>2</v>
      </c>
      <c r="Y4" s="25">
        <v>3</v>
      </c>
      <c r="Z4" s="25">
        <v>1.5</v>
      </c>
      <c r="AA4" s="25">
        <v>5</v>
      </c>
      <c r="AB4" s="25">
        <v>2</v>
      </c>
      <c r="AC4" s="25">
        <v>3</v>
      </c>
      <c r="AD4" s="25">
        <v>3</v>
      </c>
      <c r="AE4" s="25">
        <v>4</v>
      </c>
      <c r="AF4" s="25">
        <v>2</v>
      </c>
      <c r="AG4" s="25">
        <v>59</v>
      </c>
      <c r="AH4" s="26">
        <f t="shared" ref="AH4:AH28" si="1">J4+AG4</f>
        <v>84</v>
      </c>
      <c r="AI4" s="21" t="s">
        <v>181</v>
      </c>
      <c r="AJ4" s="21" t="s">
        <v>10</v>
      </c>
      <c r="AK4" s="2" t="s">
        <v>285</v>
      </c>
      <c r="AL4" s="2" t="s">
        <v>286</v>
      </c>
    </row>
    <row r="5" spans="1:38" x14ac:dyDescent="0.25">
      <c r="A5" s="8" t="s">
        <v>98</v>
      </c>
      <c r="B5" s="26">
        <v>0</v>
      </c>
      <c r="C5" s="26">
        <v>1.5</v>
      </c>
      <c r="D5" s="26">
        <v>5</v>
      </c>
      <c r="E5" s="26">
        <v>4</v>
      </c>
      <c r="F5" s="26">
        <v>2</v>
      </c>
      <c r="G5" s="26">
        <v>4</v>
      </c>
      <c r="H5" s="26">
        <v>6</v>
      </c>
      <c r="I5" s="26">
        <v>5</v>
      </c>
      <c r="J5" s="28">
        <f t="shared" si="0"/>
        <v>27.5</v>
      </c>
      <c r="K5" s="19"/>
      <c r="L5" s="8" t="s">
        <v>98</v>
      </c>
      <c r="M5" s="25">
        <v>3.5</v>
      </c>
      <c r="N5" s="25">
        <v>4</v>
      </c>
      <c r="O5" s="25">
        <v>2</v>
      </c>
      <c r="P5" s="25">
        <v>2</v>
      </c>
      <c r="Q5" s="25">
        <v>2</v>
      </c>
      <c r="R5" s="25">
        <v>2</v>
      </c>
      <c r="S5" s="25">
        <v>3.5</v>
      </c>
      <c r="T5" s="25">
        <v>0.5</v>
      </c>
      <c r="U5" s="25">
        <v>4</v>
      </c>
      <c r="V5" s="25">
        <v>3.5</v>
      </c>
      <c r="W5" s="25">
        <v>2</v>
      </c>
      <c r="X5" s="25">
        <v>2</v>
      </c>
      <c r="Y5" s="25">
        <v>2</v>
      </c>
      <c r="Z5" s="25">
        <v>2</v>
      </c>
      <c r="AA5" s="25">
        <v>5</v>
      </c>
      <c r="AB5" s="25">
        <v>2</v>
      </c>
      <c r="AC5" s="25">
        <v>6</v>
      </c>
      <c r="AD5" s="25">
        <v>3</v>
      </c>
      <c r="AE5" s="25">
        <v>3</v>
      </c>
      <c r="AF5" s="25">
        <v>2</v>
      </c>
      <c r="AG5" s="25">
        <v>56</v>
      </c>
      <c r="AH5" s="26">
        <f t="shared" si="1"/>
        <v>83.5</v>
      </c>
      <c r="AI5" s="29" t="s">
        <v>181</v>
      </c>
      <c r="AJ5" s="29" t="s">
        <v>305</v>
      </c>
      <c r="AK5" s="4" t="s">
        <v>287</v>
      </c>
      <c r="AL5" s="2" t="s">
        <v>288</v>
      </c>
    </row>
    <row r="6" spans="1:38" x14ac:dyDescent="0.25">
      <c r="A6" s="9" t="s">
        <v>114</v>
      </c>
      <c r="B6" s="26">
        <v>2</v>
      </c>
      <c r="C6" s="26">
        <v>3</v>
      </c>
      <c r="D6" s="26">
        <v>5</v>
      </c>
      <c r="E6" s="26">
        <v>2.5</v>
      </c>
      <c r="F6" s="26">
        <v>1.5</v>
      </c>
      <c r="G6" s="26">
        <v>4</v>
      </c>
      <c r="H6" s="26">
        <v>5.5</v>
      </c>
      <c r="I6" s="26">
        <v>3.5</v>
      </c>
      <c r="J6" s="28">
        <f t="shared" si="0"/>
        <v>27</v>
      </c>
      <c r="K6" s="18"/>
      <c r="L6" s="9" t="s">
        <v>114</v>
      </c>
      <c r="M6" s="25">
        <v>4</v>
      </c>
      <c r="N6" s="25">
        <v>5</v>
      </c>
      <c r="O6" s="25">
        <v>3</v>
      </c>
      <c r="P6" s="25">
        <v>2</v>
      </c>
      <c r="Q6" s="25">
        <v>3</v>
      </c>
      <c r="R6" s="25">
        <v>1</v>
      </c>
      <c r="S6" s="25">
        <v>3.5</v>
      </c>
      <c r="T6" s="25">
        <v>1</v>
      </c>
      <c r="U6" s="25">
        <v>3</v>
      </c>
      <c r="V6" s="25">
        <v>0.5</v>
      </c>
      <c r="W6" s="25">
        <v>2</v>
      </c>
      <c r="X6" s="25">
        <v>2</v>
      </c>
      <c r="Y6" s="25">
        <v>1.5</v>
      </c>
      <c r="Z6" s="25">
        <v>4</v>
      </c>
      <c r="AA6" s="25">
        <v>5</v>
      </c>
      <c r="AB6" s="25">
        <v>3</v>
      </c>
      <c r="AC6" s="25">
        <v>4</v>
      </c>
      <c r="AD6" s="25">
        <v>3</v>
      </c>
      <c r="AE6" s="25">
        <v>3</v>
      </c>
      <c r="AF6" s="25">
        <v>2</v>
      </c>
      <c r="AG6" s="25">
        <v>55.5</v>
      </c>
      <c r="AH6" s="26">
        <f t="shared" si="1"/>
        <v>82.5</v>
      </c>
      <c r="AI6" s="29" t="s">
        <v>180</v>
      </c>
      <c r="AJ6" s="29" t="s">
        <v>6</v>
      </c>
      <c r="AK6" s="4" t="s">
        <v>7</v>
      </c>
      <c r="AL6" s="2" t="s">
        <v>8</v>
      </c>
    </row>
    <row r="7" spans="1:38" x14ac:dyDescent="0.25">
      <c r="A7" s="8" t="s">
        <v>101</v>
      </c>
      <c r="B7" s="26">
        <v>2</v>
      </c>
      <c r="C7" s="26">
        <v>2.5</v>
      </c>
      <c r="D7" s="26">
        <v>5</v>
      </c>
      <c r="E7" s="26">
        <v>3</v>
      </c>
      <c r="F7" s="26">
        <v>1.5</v>
      </c>
      <c r="G7" s="26">
        <v>4</v>
      </c>
      <c r="H7" s="26">
        <v>3</v>
      </c>
      <c r="I7" s="26">
        <v>3</v>
      </c>
      <c r="J7" s="28">
        <f t="shared" si="0"/>
        <v>24</v>
      </c>
      <c r="K7" s="18"/>
      <c r="L7" s="8" t="s">
        <v>101</v>
      </c>
      <c r="M7" s="25">
        <v>4</v>
      </c>
      <c r="N7" s="25">
        <v>4</v>
      </c>
      <c r="O7" s="25">
        <v>2</v>
      </c>
      <c r="P7" s="25">
        <v>2</v>
      </c>
      <c r="Q7" s="25">
        <v>3</v>
      </c>
      <c r="R7" s="25">
        <v>1</v>
      </c>
      <c r="S7" s="25">
        <v>3.5</v>
      </c>
      <c r="T7" s="25">
        <v>2</v>
      </c>
      <c r="U7" s="25">
        <v>4</v>
      </c>
      <c r="V7" s="25">
        <v>3</v>
      </c>
      <c r="W7" s="25">
        <v>1</v>
      </c>
      <c r="X7" s="25">
        <v>2</v>
      </c>
      <c r="Y7" s="25">
        <v>3</v>
      </c>
      <c r="Z7" s="25">
        <v>1</v>
      </c>
      <c r="AA7" s="25">
        <v>4</v>
      </c>
      <c r="AB7" s="25">
        <v>2</v>
      </c>
      <c r="AC7" s="25">
        <v>4</v>
      </c>
      <c r="AD7" s="25">
        <v>1</v>
      </c>
      <c r="AE7" s="25">
        <v>4</v>
      </c>
      <c r="AF7" s="25">
        <v>2</v>
      </c>
      <c r="AG7" s="25">
        <v>52.5</v>
      </c>
      <c r="AH7" s="26">
        <f t="shared" si="1"/>
        <v>76.5</v>
      </c>
      <c r="AI7" s="21" t="s">
        <v>182</v>
      </c>
      <c r="AJ7" s="29" t="s">
        <v>6</v>
      </c>
      <c r="AK7" s="4" t="s">
        <v>7</v>
      </c>
      <c r="AL7" s="2" t="s">
        <v>8</v>
      </c>
    </row>
    <row r="8" spans="1:38" x14ac:dyDescent="0.25">
      <c r="A8" s="8" t="s">
        <v>96</v>
      </c>
      <c r="B8" s="26">
        <v>2</v>
      </c>
      <c r="C8" s="26">
        <v>0</v>
      </c>
      <c r="D8" s="26">
        <v>5</v>
      </c>
      <c r="E8" s="26">
        <v>4</v>
      </c>
      <c r="F8" s="26">
        <v>0.5</v>
      </c>
      <c r="G8" s="26">
        <v>2</v>
      </c>
      <c r="H8" s="26">
        <v>4</v>
      </c>
      <c r="I8" s="26">
        <v>4.5</v>
      </c>
      <c r="J8" s="28">
        <f t="shared" si="0"/>
        <v>22</v>
      </c>
      <c r="K8" s="18"/>
      <c r="L8" s="8" t="s">
        <v>96</v>
      </c>
      <c r="M8" s="25">
        <v>2.5</v>
      </c>
      <c r="N8" s="25">
        <v>5</v>
      </c>
      <c r="O8" s="25">
        <v>2</v>
      </c>
      <c r="P8" s="25">
        <v>1</v>
      </c>
      <c r="Q8" s="25">
        <v>2</v>
      </c>
      <c r="R8" s="25">
        <v>2</v>
      </c>
      <c r="S8" s="25">
        <v>3</v>
      </c>
      <c r="T8" s="25">
        <v>1</v>
      </c>
      <c r="U8" s="25">
        <v>3.5</v>
      </c>
      <c r="V8" s="25">
        <v>0.5</v>
      </c>
      <c r="W8" s="25">
        <v>2</v>
      </c>
      <c r="X8" s="25">
        <v>2</v>
      </c>
      <c r="Y8" s="25">
        <v>3</v>
      </c>
      <c r="Z8" s="25">
        <v>4</v>
      </c>
      <c r="AA8" s="25">
        <v>5</v>
      </c>
      <c r="AB8" s="25">
        <v>2</v>
      </c>
      <c r="AC8" s="25">
        <v>6</v>
      </c>
      <c r="AD8" s="25">
        <v>2</v>
      </c>
      <c r="AE8" s="25">
        <v>3</v>
      </c>
      <c r="AF8" s="25">
        <v>2</v>
      </c>
      <c r="AG8" s="25">
        <v>53.5</v>
      </c>
      <c r="AH8" s="26">
        <f t="shared" si="1"/>
        <v>75.5</v>
      </c>
      <c r="AI8" s="21" t="s">
        <v>182</v>
      </c>
      <c r="AJ8" s="21" t="s">
        <v>15</v>
      </c>
      <c r="AK8" s="4" t="s">
        <v>88</v>
      </c>
      <c r="AL8" s="2" t="s">
        <v>47</v>
      </c>
    </row>
    <row r="9" spans="1:38" x14ac:dyDescent="0.25">
      <c r="A9" s="8" t="s">
        <v>100</v>
      </c>
      <c r="B9" s="26">
        <v>0</v>
      </c>
      <c r="C9" s="26">
        <v>2.5</v>
      </c>
      <c r="D9" s="26">
        <v>5</v>
      </c>
      <c r="E9" s="26">
        <v>2.5</v>
      </c>
      <c r="F9" s="26">
        <v>1.5</v>
      </c>
      <c r="G9" s="26">
        <v>4</v>
      </c>
      <c r="H9" s="26">
        <v>4</v>
      </c>
      <c r="I9" s="26">
        <v>4</v>
      </c>
      <c r="J9" s="28">
        <f t="shared" si="0"/>
        <v>23.5</v>
      </c>
      <c r="K9" s="18"/>
      <c r="L9" s="8" t="s">
        <v>100</v>
      </c>
      <c r="M9" s="25">
        <v>4</v>
      </c>
      <c r="N9" s="25">
        <v>5</v>
      </c>
      <c r="O9" s="25">
        <v>2</v>
      </c>
      <c r="P9" s="25">
        <v>1</v>
      </c>
      <c r="Q9" s="25">
        <v>1</v>
      </c>
      <c r="R9" s="25">
        <v>1</v>
      </c>
      <c r="S9" s="25">
        <v>2</v>
      </c>
      <c r="T9" s="25">
        <v>0</v>
      </c>
      <c r="U9" s="25">
        <v>4</v>
      </c>
      <c r="V9" s="25">
        <v>0.5</v>
      </c>
      <c r="W9" s="25">
        <v>2</v>
      </c>
      <c r="X9" s="25">
        <v>2</v>
      </c>
      <c r="Y9" s="25">
        <v>3</v>
      </c>
      <c r="Z9" s="25">
        <v>2</v>
      </c>
      <c r="AA9" s="25">
        <v>5</v>
      </c>
      <c r="AB9" s="25">
        <v>2</v>
      </c>
      <c r="AC9" s="25">
        <v>4</v>
      </c>
      <c r="AD9" s="25">
        <v>4</v>
      </c>
      <c r="AE9" s="25">
        <v>4</v>
      </c>
      <c r="AF9" s="25">
        <v>2</v>
      </c>
      <c r="AG9" s="25">
        <v>50.5</v>
      </c>
      <c r="AH9" s="26">
        <f t="shared" si="1"/>
        <v>74</v>
      </c>
      <c r="AI9" s="21" t="s">
        <v>182</v>
      </c>
      <c r="AJ9" s="21" t="s">
        <v>6</v>
      </c>
      <c r="AK9" t="s">
        <v>56</v>
      </c>
      <c r="AL9" s="2" t="s">
        <v>289</v>
      </c>
    </row>
    <row r="10" spans="1:38" x14ac:dyDescent="0.25">
      <c r="A10" s="8" t="s">
        <v>102</v>
      </c>
      <c r="B10" s="26">
        <v>2</v>
      </c>
      <c r="C10" s="26">
        <v>2.5</v>
      </c>
      <c r="D10" s="26">
        <v>5</v>
      </c>
      <c r="E10" s="26">
        <v>3</v>
      </c>
      <c r="F10" s="26">
        <v>1.5</v>
      </c>
      <c r="G10" s="26">
        <v>4</v>
      </c>
      <c r="H10" s="26">
        <v>5</v>
      </c>
      <c r="I10" s="26">
        <v>2.5</v>
      </c>
      <c r="J10" s="28">
        <f t="shared" si="0"/>
        <v>25.5</v>
      </c>
      <c r="K10" s="18"/>
      <c r="L10" s="8" t="s">
        <v>102</v>
      </c>
      <c r="M10" s="25">
        <v>0</v>
      </c>
      <c r="N10" s="25">
        <v>4</v>
      </c>
      <c r="O10" s="25">
        <v>2</v>
      </c>
      <c r="P10" s="25">
        <v>2</v>
      </c>
      <c r="Q10" s="25">
        <v>0.5</v>
      </c>
      <c r="R10" s="25">
        <v>0</v>
      </c>
      <c r="S10" s="25">
        <v>3</v>
      </c>
      <c r="T10" s="25">
        <v>3</v>
      </c>
      <c r="U10" s="25">
        <v>5</v>
      </c>
      <c r="V10" s="25">
        <v>1</v>
      </c>
      <c r="W10" s="25">
        <v>2</v>
      </c>
      <c r="X10" s="25">
        <v>2</v>
      </c>
      <c r="Y10" s="25">
        <v>2</v>
      </c>
      <c r="Z10" s="25">
        <v>2</v>
      </c>
      <c r="AA10" s="25">
        <v>3.5</v>
      </c>
      <c r="AB10" s="25">
        <v>1</v>
      </c>
      <c r="AC10" s="25">
        <v>6</v>
      </c>
      <c r="AD10" s="25">
        <v>3</v>
      </c>
      <c r="AE10" s="25">
        <v>4</v>
      </c>
      <c r="AF10" s="25">
        <v>2</v>
      </c>
      <c r="AG10" s="25">
        <v>48</v>
      </c>
      <c r="AH10" s="26">
        <f t="shared" si="1"/>
        <v>73.5</v>
      </c>
      <c r="AI10" s="21" t="s">
        <v>182</v>
      </c>
      <c r="AJ10" s="21" t="s">
        <v>6</v>
      </c>
      <c r="AK10" s="4" t="s">
        <v>7</v>
      </c>
      <c r="AL10" s="2" t="s">
        <v>8</v>
      </c>
    </row>
    <row r="11" spans="1:38" x14ac:dyDescent="0.25">
      <c r="A11" s="8" t="s">
        <v>110</v>
      </c>
      <c r="B11" s="26">
        <v>0</v>
      </c>
      <c r="C11" s="26">
        <v>1</v>
      </c>
      <c r="D11" s="26">
        <v>5</v>
      </c>
      <c r="E11" s="26">
        <v>2.5</v>
      </c>
      <c r="F11" s="26">
        <v>1.5</v>
      </c>
      <c r="G11" s="26">
        <v>4</v>
      </c>
      <c r="H11" s="26">
        <v>6</v>
      </c>
      <c r="I11" s="26">
        <v>2.5</v>
      </c>
      <c r="J11" s="28">
        <f>SUM(B11:I11)-K11</f>
        <v>22.5</v>
      </c>
      <c r="K11" s="18"/>
      <c r="L11" s="8" t="s">
        <v>110</v>
      </c>
      <c r="M11" s="25">
        <v>4</v>
      </c>
      <c r="N11" s="25">
        <v>4</v>
      </c>
      <c r="O11" s="25">
        <v>1</v>
      </c>
      <c r="P11" s="25">
        <v>2</v>
      </c>
      <c r="Q11" s="25">
        <v>1.5</v>
      </c>
      <c r="R11" s="25">
        <v>1.5</v>
      </c>
      <c r="S11" s="25">
        <v>2.5</v>
      </c>
      <c r="T11" s="25">
        <v>2</v>
      </c>
      <c r="U11" s="25">
        <v>3</v>
      </c>
      <c r="V11" s="25">
        <v>3.5</v>
      </c>
      <c r="W11" s="25">
        <v>1.5</v>
      </c>
      <c r="X11" s="25">
        <v>2</v>
      </c>
      <c r="Y11" s="25">
        <v>1.5</v>
      </c>
      <c r="Z11" s="25">
        <v>1</v>
      </c>
      <c r="AA11" s="25">
        <v>5</v>
      </c>
      <c r="AB11" s="25">
        <v>1</v>
      </c>
      <c r="AC11" s="25">
        <v>3</v>
      </c>
      <c r="AD11" s="25">
        <v>3</v>
      </c>
      <c r="AE11" s="25">
        <v>4</v>
      </c>
      <c r="AF11" s="25">
        <v>2</v>
      </c>
      <c r="AG11" s="25">
        <v>49</v>
      </c>
      <c r="AH11" s="26">
        <f t="shared" si="1"/>
        <v>71.5</v>
      </c>
      <c r="AJ11" s="21" t="s">
        <v>19</v>
      </c>
      <c r="AK11" s="4" t="s">
        <v>290</v>
      </c>
      <c r="AL11" s="2" t="s">
        <v>20</v>
      </c>
    </row>
    <row r="12" spans="1:38" x14ac:dyDescent="0.25">
      <c r="A12" s="8" t="s">
        <v>105</v>
      </c>
      <c r="B12" s="26">
        <v>0.5</v>
      </c>
      <c r="C12" s="26">
        <v>1</v>
      </c>
      <c r="D12" s="26">
        <v>5</v>
      </c>
      <c r="E12" s="26">
        <v>2.5</v>
      </c>
      <c r="F12" s="26">
        <v>1.5</v>
      </c>
      <c r="G12" s="26">
        <v>3</v>
      </c>
      <c r="H12" s="26">
        <v>5</v>
      </c>
      <c r="I12" s="26">
        <v>4</v>
      </c>
      <c r="J12" s="28">
        <f t="shared" ref="J12:J28" si="2">SUM(B12:I12)</f>
        <v>22.5</v>
      </c>
      <c r="K12" s="18"/>
      <c r="L12" s="8" t="s">
        <v>105</v>
      </c>
      <c r="M12" s="25">
        <v>4</v>
      </c>
      <c r="N12" s="25">
        <v>4</v>
      </c>
      <c r="O12" s="25">
        <v>2.5</v>
      </c>
      <c r="P12" s="25">
        <v>2</v>
      </c>
      <c r="Q12" s="25">
        <v>2</v>
      </c>
      <c r="R12" s="25">
        <v>1.5</v>
      </c>
      <c r="S12" s="25">
        <v>4</v>
      </c>
      <c r="T12" s="25">
        <v>1</v>
      </c>
      <c r="U12" s="25">
        <v>0.5</v>
      </c>
      <c r="V12" s="25">
        <v>2.5</v>
      </c>
      <c r="W12" s="25">
        <v>2</v>
      </c>
      <c r="X12" s="25">
        <v>0</v>
      </c>
      <c r="Y12" s="25">
        <v>2</v>
      </c>
      <c r="Z12" s="25">
        <v>1</v>
      </c>
      <c r="AA12" s="25">
        <v>5</v>
      </c>
      <c r="AB12" s="25">
        <v>1</v>
      </c>
      <c r="AC12" s="25">
        <v>5</v>
      </c>
      <c r="AD12" s="25">
        <v>3</v>
      </c>
      <c r="AE12" s="25">
        <v>3</v>
      </c>
      <c r="AF12" s="25">
        <v>2</v>
      </c>
      <c r="AG12" s="25">
        <v>48</v>
      </c>
      <c r="AH12" s="26">
        <f t="shared" si="1"/>
        <v>70.5</v>
      </c>
      <c r="AJ12" s="21" t="s">
        <v>10</v>
      </c>
      <c r="AK12" s="4" t="s">
        <v>285</v>
      </c>
      <c r="AL12" s="2" t="s">
        <v>286</v>
      </c>
    </row>
    <row r="13" spans="1:38" x14ac:dyDescent="0.25">
      <c r="A13" s="8" t="s">
        <v>91</v>
      </c>
      <c r="B13" s="26">
        <v>0</v>
      </c>
      <c r="C13" s="26">
        <v>3</v>
      </c>
      <c r="D13" s="26">
        <v>1</v>
      </c>
      <c r="E13" s="26">
        <v>4</v>
      </c>
      <c r="F13" s="26">
        <v>2</v>
      </c>
      <c r="G13" s="26">
        <v>2</v>
      </c>
      <c r="H13" s="26">
        <v>6</v>
      </c>
      <c r="I13" s="26">
        <v>3.5</v>
      </c>
      <c r="J13" s="28">
        <f t="shared" si="2"/>
        <v>21.5</v>
      </c>
      <c r="K13" s="18"/>
      <c r="L13" s="8" t="s">
        <v>91</v>
      </c>
      <c r="M13" s="25">
        <v>4</v>
      </c>
      <c r="N13" s="25">
        <v>5</v>
      </c>
      <c r="O13" s="25">
        <v>3</v>
      </c>
      <c r="P13" s="25">
        <v>2</v>
      </c>
      <c r="Q13" s="25">
        <v>1</v>
      </c>
      <c r="R13" s="25">
        <v>0.5</v>
      </c>
      <c r="S13" s="25">
        <v>3.5</v>
      </c>
      <c r="T13" s="25">
        <v>1</v>
      </c>
      <c r="U13" s="25">
        <v>2</v>
      </c>
      <c r="V13" s="25">
        <v>0.5</v>
      </c>
      <c r="W13" s="25">
        <v>1</v>
      </c>
      <c r="X13" s="25">
        <v>0</v>
      </c>
      <c r="Y13" s="25">
        <v>3</v>
      </c>
      <c r="Z13" s="25">
        <v>3</v>
      </c>
      <c r="AA13" s="25">
        <v>3</v>
      </c>
      <c r="AB13" s="25">
        <v>3</v>
      </c>
      <c r="AC13" s="25">
        <v>3</v>
      </c>
      <c r="AD13" s="25">
        <v>4</v>
      </c>
      <c r="AE13" s="25">
        <v>4</v>
      </c>
      <c r="AF13" s="25">
        <v>2</v>
      </c>
      <c r="AG13" s="25">
        <v>48.5</v>
      </c>
      <c r="AH13" s="26">
        <f t="shared" si="1"/>
        <v>70</v>
      </c>
      <c r="AJ13" s="21" t="s">
        <v>15</v>
      </c>
      <c r="AK13" s="47" t="s">
        <v>291</v>
      </c>
      <c r="AL13" s="2" t="s">
        <v>292</v>
      </c>
    </row>
    <row r="14" spans="1:38" x14ac:dyDescent="0.25">
      <c r="A14" s="8" t="s">
        <v>97</v>
      </c>
      <c r="B14" s="26">
        <v>0.5</v>
      </c>
      <c r="C14" s="26">
        <v>4</v>
      </c>
      <c r="D14" s="26">
        <v>3</v>
      </c>
      <c r="E14" s="26">
        <v>1</v>
      </c>
      <c r="F14" s="26">
        <v>2</v>
      </c>
      <c r="G14" s="26">
        <v>0</v>
      </c>
      <c r="H14" s="26">
        <v>6</v>
      </c>
      <c r="I14" s="26">
        <v>3</v>
      </c>
      <c r="J14" s="28">
        <f t="shared" si="2"/>
        <v>19.5</v>
      </c>
      <c r="K14" s="18"/>
      <c r="L14" s="8" t="s">
        <v>97</v>
      </c>
      <c r="M14" s="25">
        <v>4</v>
      </c>
      <c r="N14" s="25">
        <v>5</v>
      </c>
      <c r="O14" s="25">
        <v>2.5</v>
      </c>
      <c r="P14" s="25">
        <v>1</v>
      </c>
      <c r="Q14" s="25">
        <v>2</v>
      </c>
      <c r="R14" s="25">
        <v>1</v>
      </c>
      <c r="S14" s="25">
        <v>3.5</v>
      </c>
      <c r="T14" s="25">
        <v>3</v>
      </c>
      <c r="U14" s="25">
        <v>4</v>
      </c>
      <c r="V14" s="25">
        <v>1.5</v>
      </c>
      <c r="W14" s="25">
        <v>1</v>
      </c>
      <c r="X14" s="25">
        <v>0</v>
      </c>
      <c r="Y14" s="25">
        <v>2</v>
      </c>
      <c r="Z14" s="25">
        <v>2</v>
      </c>
      <c r="AA14" s="25">
        <v>2</v>
      </c>
      <c r="AB14" s="25">
        <v>3</v>
      </c>
      <c r="AC14" s="25">
        <v>4</v>
      </c>
      <c r="AD14" s="25">
        <v>2</v>
      </c>
      <c r="AE14" s="25">
        <v>4</v>
      </c>
      <c r="AF14" s="25">
        <v>2</v>
      </c>
      <c r="AG14" s="25">
        <v>49.5</v>
      </c>
      <c r="AH14" s="26">
        <f t="shared" si="1"/>
        <v>69</v>
      </c>
      <c r="AJ14" s="21" t="s">
        <v>6</v>
      </c>
      <c r="AK14" t="s">
        <v>56</v>
      </c>
      <c r="AL14" s="2" t="s">
        <v>289</v>
      </c>
    </row>
    <row r="15" spans="1:38" x14ac:dyDescent="0.25">
      <c r="A15" s="8" t="s">
        <v>104</v>
      </c>
      <c r="B15" s="26">
        <v>0</v>
      </c>
      <c r="C15" s="26">
        <v>3</v>
      </c>
      <c r="D15" s="26">
        <v>5</v>
      </c>
      <c r="E15" s="26">
        <v>3</v>
      </c>
      <c r="F15" s="26">
        <v>1.5</v>
      </c>
      <c r="G15" s="26">
        <v>3.5</v>
      </c>
      <c r="H15" s="26">
        <v>6</v>
      </c>
      <c r="I15" s="26">
        <v>2</v>
      </c>
      <c r="J15" s="28">
        <f t="shared" si="2"/>
        <v>24</v>
      </c>
      <c r="K15" s="18"/>
      <c r="L15" s="8" t="s">
        <v>104</v>
      </c>
      <c r="M15" s="25">
        <v>3.5</v>
      </c>
      <c r="N15" s="25">
        <v>5</v>
      </c>
      <c r="O15" s="25">
        <v>1</v>
      </c>
      <c r="P15" s="25">
        <v>2</v>
      </c>
      <c r="Q15" s="25">
        <v>3</v>
      </c>
      <c r="R15" s="25">
        <v>0</v>
      </c>
      <c r="S15" s="25">
        <v>3.5</v>
      </c>
      <c r="T15" s="25">
        <v>0.5</v>
      </c>
      <c r="U15" s="25">
        <v>2.5</v>
      </c>
      <c r="V15" s="25">
        <v>0.5</v>
      </c>
      <c r="W15" s="25">
        <v>1</v>
      </c>
      <c r="X15" s="25">
        <v>0</v>
      </c>
      <c r="Y15" s="25">
        <v>2.5</v>
      </c>
      <c r="Z15" s="25">
        <v>2</v>
      </c>
      <c r="AA15" s="25">
        <v>3.5</v>
      </c>
      <c r="AB15" s="25">
        <v>3</v>
      </c>
      <c r="AC15" s="25">
        <v>4</v>
      </c>
      <c r="AD15" s="25">
        <v>2</v>
      </c>
      <c r="AE15" s="25">
        <v>3</v>
      </c>
      <c r="AF15" s="25">
        <v>2</v>
      </c>
      <c r="AG15" s="25">
        <v>44.5</v>
      </c>
      <c r="AH15" s="26">
        <f t="shared" si="1"/>
        <v>68.5</v>
      </c>
      <c r="AJ15" s="21" t="s">
        <v>89</v>
      </c>
      <c r="AK15" t="s">
        <v>293</v>
      </c>
      <c r="AL15" s="2" t="s">
        <v>294</v>
      </c>
    </row>
    <row r="16" spans="1:38" x14ac:dyDescent="0.25">
      <c r="A16" s="8" t="s">
        <v>103</v>
      </c>
      <c r="B16" s="26">
        <v>0</v>
      </c>
      <c r="C16" s="26">
        <v>1.5</v>
      </c>
      <c r="D16" s="26">
        <v>5</v>
      </c>
      <c r="E16" s="26">
        <v>3</v>
      </c>
      <c r="F16" s="26">
        <v>0.5</v>
      </c>
      <c r="G16" s="26">
        <v>4</v>
      </c>
      <c r="H16" s="26">
        <v>4</v>
      </c>
      <c r="I16" s="26">
        <v>2</v>
      </c>
      <c r="J16" s="28">
        <f t="shared" si="2"/>
        <v>20</v>
      </c>
      <c r="K16" s="18"/>
      <c r="L16" s="8" t="s">
        <v>103</v>
      </c>
      <c r="M16" s="25">
        <v>2.5</v>
      </c>
      <c r="N16" s="25">
        <v>5</v>
      </c>
      <c r="O16" s="25">
        <v>2</v>
      </c>
      <c r="P16" s="25">
        <v>2</v>
      </c>
      <c r="Q16" s="25">
        <v>0.5</v>
      </c>
      <c r="R16" s="25">
        <v>1</v>
      </c>
      <c r="S16" s="25">
        <v>3</v>
      </c>
      <c r="T16" s="25">
        <v>1</v>
      </c>
      <c r="U16" s="25">
        <v>4</v>
      </c>
      <c r="V16" s="25">
        <v>3.5</v>
      </c>
      <c r="W16" s="25">
        <v>2</v>
      </c>
      <c r="X16" s="25">
        <v>0</v>
      </c>
      <c r="Y16" s="25">
        <v>2</v>
      </c>
      <c r="Z16" s="25">
        <v>2</v>
      </c>
      <c r="AA16" s="25">
        <v>5</v>
      </c>
      <c r="AB16" s="25">
        <v>2</v>
      </c>
      <c r="AC16" s="25">
        <v>3</v>
      </c>
      <c r="AD16" s="25">
        <v>3</v>
      </c>
      <c r="AE16" s="25">
        <v>3</v>
      </c>
      <c r="AF16" s="25">
        <v>2</v>
      </c>
      <c r="AG16" s="25">
        <v>48.5</v>
      </c>
      <c r="AH16" s="26">
        <f t="shared" si="1"/>
        <v>68.5</v>
      </c>
      <c r="AJ16" s="21" t="s">
        <v>15</v>
      </c>
      <c r="AK16" s="4" t="s">
        <v>88</v>
      </c>
      <c r="AL16" s="2" t="s">
        <v>47</v>
      </c>
    </row>
    <row r="17" spans="1:38" x14ac:dyDescent="0.25">
      <c r="A17" s="8" t="s">
        <v>95</v>
      </c>
      <c r="B17" s="26">
        <v>0</v>
      </c>
      <c r="C17" s="26">
        <v>2</v>
      </c>
      <c r="D17" s="26">
        <v>1</v>
      </c>
      <c r="E17" s="26">
        <v>4</v>
      </c>
      <c r="F17" s="26">
        <v>1.5</v>
      </c>
      <c r="G17" s="26">
        <v>3</v>
      </c>
      <c r="H17" s="26">
        <v>6</v>
      </c>
      <c r="I17" s="26">
        <v>5</v>
      </c>
      <c r="J17" s="28">
        <f t="shared" si="2"/>
        <v>22.5</v>
      </c>
      <c r="K17" s="18"/>
      <c r="L17" s="8" t="s">
        <v>95</v>
      </c>
      <c r="M17" s="25">
        <v>2.5</v>
      </c>
      <c r="N17" s="25">
        <v>5</v>
      </c>
      <c r="O17" s="25">
        <v>1.5</v>
      </c>
      <c r="P17" s="25">
        <v>2</v>
      </c>
      <c r="Q17" s="25">
        <v>2</v>
      </c>
      <c r="R17" s="25">
        <v>0</v>
      </c>
      <c r="S17" s="25">
        <v>3.5</v>
      </c>
      <c r="T17" s="25">
        <v>2</v>
      </c>
      <c r="U17" s="25">
        <v>1</v>
      </c>
      <c r="V17" s="25">
        <v>0.5</v>
      </c>
      <c r="W17" s="25">
        <v>0.5</v>
      </c>
      <c r="X17" s="25">
        <v>2</v>
      </c>
      <c r="Y17" s="25">
        <v>3</v>
      </c>
      <c r="Z17" s="25">
        <v>2</v>
      </c>
      <c r="AA17" s="25">
        <v>4</v>
      </c>
      <c r="AB17" s="25">
        <v>2</v>
      </c>
      <c r="AC17" s="25">
        <v>3</v>
      </c>
      <c r="AD17" s="25">
        <v>3</v>
      </c>
      <c r="AE17" s="25">
        <v>3</v>
      </c>
      <c r="AF17" s="25">
        <v>2</v>
      </c>
      <c r="AG17" s="25">
        <v>44.5</v>
      </c>
      <c r="AH17" s="26">
        <f t="shared" si="1"/>
        <v>67</v>
      </c>
      <c r="AJ17" s="21" t="s">
        <v>6</v>
      </c>
      <c r="AK17" t="s">
        <v>295</v>
      </c>
      <c r="AL17" s="2" t="s">
        <v>296</v>
      </c>
    </row>
    <row r="18" spans="1:38" x14ac:dyDescent="0.25">
      <c r="A18" s="8" t="s">
        <v>93</v>
      </c>
      <c r="B18" s="26">
        <v>0</v>
      </c>
      <c r="C18" s="26">
        <v>3</v>
      </c>
      <c r="D18" s="26">
        <v>5</v>
      </c>
      <c r="E18" s="26">
        <v>3</v>
      </c>
      <c r="F18" s="26">
        <v>1.5</v>
      </c>
      <c r="G18" s="26">
        <v>0.5</v>
      </c>
      <c r="H18" s="26">
        <v>6</v>
      </c>
      <c r="I18" s="26">
        <v>3.5</v>
      </c>
      <c r="J18" s="28">
        <f t="shared" si="2"/>
        <v>22.5</v>
      </c>
      <c r="K18" s="18"/>
      <c r="L18" s="8" t="s">
        <v>93</v>
      </c>
      <c r="M18" s="25">
        <v>0.5</v>
      </c>
      <c r="N18" s="25">
        <v>4</v>
      </c>
      <c r="O18" s="25">
        <v>1</v>
      </c>
      <c r="P18" s="25">
        <v>2</v>
      </c>
      <c r="Q18" s="25">
        <v>3</v>
      </c>
      <c r="R18" s="25">
        <v>2</v>
      </c>
      <c r="S18" s="25">
        <v>3</v>
      </c>
      <c r="T18" s="25">
        <v>3</v>
      </c>
      <c r="U18" s="25">
        <v>2.5</v>
      </c>
      <c r="V18" s="25">
        <v>0.5</v>
      </c>
      <c r="W18" s="25">
        <v>2</v>
      </c>
      <c r="X18" s="25">
        <v>2</v>
      </c>
      <c r="Y18" s="25">
        <v>3</v>
      </c>
      <c r="Z18" s="25">
        <v>2</v>
      </c>
      <c r="AA18" s="25">
        <v>1.5</v>
      </c>
      <c r="AB18" s="25">
        <v>2</v>
      </c>
      <c r="AC18" s="25">
        <v>4</v>
      </c>
      <c r="AD18" s="25">
        <v>3</v>
      </c>
      <c r="AE18" s="25">
        <v>3</v>
      </c>
      <c r="AF18" s="25">
        <v>0</v>
      </c>
      <c r="AG18" s="25">
        <v>44</v>
      </c>
      <c r="AH18" s="26">
        <f t="shared" si="1"/>
        <v>66.5</v>
      </c>
      <c r="AJ18" s="21" t="s">
        <v>6</v>
      </c>
      <c r="AK18" t="s">
        <v>295</v>
      </c>
      <c r="AL18" s="2" t="s">
        <v>296</v>
      </c>
    </row>
    <row r="19" spans="1:38" x14ac:dyDescent="0.25">
      <c r="A19" s="8" t="s">
        <v>106</v>
      </c>
      <c r="B19" s="26">
        <v>0</v>
      </c>
      <c r="C19" s="26">
        <v>3</v>
      </c>
      <c r="D19" s="26">
        <v>2</v>
      </c>
      <c r="E19" s="26">
        <v>3</v>
      </c>
      <c r="F19" s="26">
        <v>1.5</v>
      </c>
      <c r="G19" s="26">
        <v>2</v>
      </c>
      <c r="H19" s="26">
        <v>4</v>
      </c>
      <c r="I19" s="26">
        <v>3.5</v>
      </c>
      <c r="J19" s="28">
        <f t="shared" si="2"/>
        <v>19</v>
      </c>
      <c r="K19" s="18"/>
      <c r="L19" s="8" t="s">
        <v>106</v>
      </c>
      <c r="M19" s="25">
        <v>3.5</v>
      </c>
      <c r="N19" s="25">
        <v>2</v>
      </c>
      <c r="O19" s="25">
        <v>1.5</v>
      </c>
      <c r="P19" s="25">
        <v>1</v>
      </c>
      <c r="Q19" s="25">
        <v>2</v>
      </c>
      <c r="R19" s="25">
        <v>1</v>
      </c>
      <c r="S19" s="25">
        <v>3.5</v>
      </c>
      <c r="T19" s="25">
        <v>1.5</v>
      </c>
      <c r="U19" s="25">
        <v>3</v>
      </c>
      <c r="V19" s="25">
        <v>3</v>
      </c>
      <c r="W19" s="25">
        <v>1</v>
      </c>
      <c r="X19" s="25">
        <v>2</v>
      </c>
      <c r="Y19" s="25">
        <v>3</v>
      </c>
      <c r="Z19" s="25">
        <v>2</v>
      </c>
      <c r="AA19" s="25">
        <v>4</v>
      </c>
      <c r="AB19" s="25">
        <v>2</v>
      </c>
      <c r="AC19" s="25">
        <v>4</v>
      </c>
      <c r="AD19" s="25">
        <v>3</v>
      </c>
      <c r="AE19" s="25">
        <v>4</v>
      </c>
      <c r="AF19" s="25">
        <v>0</v>
      </c>
      <c r="AG19" s="25">
        <v>47</v>
      </c>
      <c r="AH19" s="26">
        <f t="shared" si="1"/>
        <v>66</v>
      </c>
      <c r="AJ19" s="21" t="s">
        <v>6</v>
      </c>
      <c r="AK19" s="2" t="s">
        <v>7</v>
      </c>
      <c r="AL19" s="2" t="s">
        <v>265</v>
      </c>
    </row>
    <row r="20" spans="1:38" x14ac:dyDescent="0.25">
      <c r="A20" s="8" t="s">
        <v>111</v>
      </c>
      <c r="B20" s="26">
        <v>2</v>
      </c>
      <c r="C20" s="26">
        <v>0</v>
      </c>
      <c r="D20" s="26">
        <v>5</v>
      </c>
      <c r="E20" s="26">
        <v>2.5</v>
      </c>
      <c r="F20" s="26">
        <v>1.5</v>
      </c>
      <c r="G20" s="26">
        <v>1</v>
      </c>
      <c r="H20" s="26">
        <v>4</v>
      </c>
      <c r="I20" s="26">
        <v>3</v>
      </c>
      <c r="J20" s="28">
        <f t="shared" si="2"/>
        <v>19</v>
      </c>
      <c r="K20" s="18"/>
      <c r="L20" s="8" t="s">
        <v>111</v>
      </c>
      <c r="M20" s="25">
        <v>4.5</v>
      </c>
      <c r="N20" s="25">
        <v>3</v>
      </c>
      <c r="O20" s="25">
        <v>1.5</v>
      </c>
      <c r="P20" s="25">
        <v>0</v>
      </c>
      <c r="Q20" s="25">
        <v>0</v>
      </c>
      <c r="R20" s="25">
        <v>0</v>
      </c>
      <c r="S20" s="25">
        <v>2.5</v>
      </c>
      <c r="T20" s="25">
        <v>3</v>
      </c>
      <c r="U20" s="25">
        <v>5</v>
      </c>
      <c r="V20" s="25">
        <v>3</v>
      </c>
      <c r="W20" s="25">
        <v>0.5</v>
      </c>
      <c r="X20" s="25">
        <v>2</v>
      </c>
      <c r="Y20" s="25">
        <v>2</v>
      </c>
      <c r="Z20" s="25">
        <v>2</v>
      </c>
      <c r="AA20" s="25">
        <v>2</v>
      </c>
      <c r="AB20" s="25">
        <v>2</v>
      </c>
      <c r="AC20" s="25">
        <v>5</v>
      </c>
      <c r="AD20" s="25">
        <v>2</v>
      </c>
      <c r="AE20" s="25">
        <v>4</v>
      </c>
      <c r="AF20" s="25">
        <v>2</v>
      </c>
      <c r="AG20" s="25">
        <v>46</v>
      </c>
      <c r="AH20" s="26">
        <f t="shared" si="1"/>
        <v>65</v>
      </c>
      <c r="AJ20" s="21" t="s">
        <v>6</v>
      </c>
      <c r="AK20" s="4" t="s">
        <v>7</v>
      </c>
      <c r="AL20" s="2" t="s">
        <v>8</v>
      </c>
    </row>
    <row r="21" spans="1:38" x14ac:dyDescent="0.25">
      <c r="A21" s="8" t="s">
        <v>94</v>
      </c>
      <c r="B21" s="26">
        <v>1.5</v>
      </c>
      <c r="C21" s="26">
        <v>2</v>
      </c>
      <c r="D21" s="26">
        <v>1</v>
      </c>
      <c r="E21" s="26">
        <v>3.5</v>
      </c>
      <c r="F21" s="26">
        <v>1.5</v>
      </c>
      <c r="G21" s="26">
        <v>4</v>
      </c>
      <c r="H21" s="26">
        <v>2</v>
      </c>
      <c r="I21" s="26">
        <v>2</v>
      </c>
      <c r="J21" s="28">
        <f t="shared" si="2"/>
        <v>17.5</v>
      </c>
      <c r="K21" s="18"/>
      <c r="L21" s="8" t="s">
        <v>94</v>
      </c>
      <c r="M21" s="25">
        <v>2</v>
      </c>
      <c r="N21" s="25">
        <v>5</v>
      </c>
      <c r="O21" s="25">
        <v>2</v>
      </c>
      <c r="P21" s="25">
        <v>1</v>
      </c>
      <c r="Q21" s="25">
        <v>3</v>
      </c>
      <c r="R21" s="25">
        <v>2</v>
      </c>
      <c r="S21" s="25">
        <v>3</v>
      </c>
      <c r="T21" s="25">
        <v>1</v>
      </c>
      <c r="U21" s="25">
        <v>1.5</v>
      </c>
      <c r="V21" s="25">
        <v>1.5</v>
      </c>
      <c r="W21" s="25">
        <v>1</v>
      </c>
      <c r="X21" s="25">
        <v>2</v>
      </c>
      <c r="Y21" s="25">
        <v>1</v>
      </c>
      <c r="Z21" s="25">
        <v>2</v>
      </c>
      <c r="AA21" s="25">
        <v>4</v>
      </c>
      <c r="AB21" s="25">
        <v>2</v>
      </c>
      <c r="AC21" s="25">
        <v>3</v>
      </c>
      <c r="AD21" s="25">
        <v>4</v>
      </c>
      <c r="AE21" s="25">
        <v>4</v>
      </c>
      <c r="AF21" s="25">
        <v>2</v>
      </c>
      <c r="AG21" s="25">
        <v>47</v>
      </c>
      <c r="AH21" s="26">
        <f t="shared" si="1"/>
        <v>64.5</v>
      </c>
      <c r="AJ21" s="21" t="s">
        <v>15</v>
      </c>
      <c r="AK21" s="4" t="s">
        <v>88</v>
      </c>
      <c r="AL21" s="2" t="s">
        <v>47</v>
      </c>
    </row>
    <row r="22" spans="1:38" x14ac:dyDescent="0.25">
      <c r="A22" s="8" t="s">
        <v>99</v>
      </c>
      <c r="B22" s="26">
        <v>0</v>
      </c>
      <c r="C22" s="26">
        <v>2</v>
      </c>
      <c r="D22" s="26">
        <v>3</v>
      </c>
      <c r="E22" s="26">
        <v>3.5</v>
      </c>
      <c r="F22" s="26">
        <v>1.5</v>
      </c>
      <c r="G22" s="26">
        <v>2</v>
      </c>
      <c r="H22" s="26">
        <v>4</v>
      </c>
      <c r="I22" s="26">
        <v>2</v>
      </c>
      <c r="J22" s="28">
        <f t="shared" si="2"/>
        <v>18</v>
      </c>
      <c r="K22" s="18"/>
      <c r="L22" s="8" t="s">
        <v>99</v>
      </c>
      <c r="M22" s="25">
        <v>2.5</v>
      </c>
      <c r="N22" s="25">
        <v>5</v>
      </c>
      <c r="O22" s="25">
        <v>1.5</v>
      </c>
      <c r="P22" s="25">
        <v>1</v>
      </c>
      <c r="Q22" s="25">
        <v>2</v>
      </c>
      <c r="R22" s="25">
        <v>1.5</v>
      </c>
      <c r="S22" s="25">
        <v>3</v>
      </c>
      <c r="T22" s="25">
        <v>1.5</v>
      </c>
      <c r="U22" s="25">
        <v>1.5</v>
      </c>
      <c r="V22" s="25">
        <v>0.5</v>
      </c>
      <c r="W22" s="25">
        <v>2</v>
      </c>
      <c r="X22" s="25">
        <v>2</v>
      </c>
      <c r="Y22" s="25">
        <v>2.5</v>
      </c>
      <c r="Z22" s="25">
        <v>1</v>
      </c>
      <c r="AA22" s="25">
        <v>5</v>
      </c>
      <c r="AB22" s="25">
        <v>1</v>
      </c>
      <c r="AC22" s="25">
        <v>6</v>
      </c>
      <c r="AD22" s="25">
        <v>2</v>
      </c>
      <c r="AE22" s="25">
        <v>3</v>
      </c>
      <c r="AF22" s="25">
        <v>2</v>
      </c>
      <c r="AG22" s="25">
        <v>46.5</v>
      </c>
      <c r="AH22" s="26">
        <f t="shared" si="1"/>
        <v>64.5</v>
      </c>
      <c r="AJ22" s="21" t="s">
        <v>6</v>
      </c>
      <c r="AK22" t="s">
        <v>295</v>
      </c>
      <c r="AL22" s="2" t="s">
        <v>296</v>
      </c>
    </row>
    <row r="23" spans="1:38" x14ac:dyDescent="0.25">
      <c r="A23" s="8" t="s">
        <v>108</v>
      </c>
      <c r="B23" s="26">
        <v>1.5</v>
      </c>
      <c r="C23" s="26">
        <v>1</v>
      </c>
      <c r="D23" s="26">
        <v>5</v>
      </c>
      <c r="E23" s="26">
        <v>3</v>
      </c>
      <c r="F23" s="26">
        <v>2</v>
      </c>
      <c r="G23" s="26">
        <v>2</v>
      </c>
      <c r="H23" s="26">
        <v>4</v>
      </c>
      <c r="I23" s="26">
        <v>4</v>
      </c>
      <c r="J23" s="28">
        <f t="shared" si="2"/>
        <v>22.5</v>
      </c>
      <c r="K23" s="18"/>
      <c r="L23" s="8" t="s">
        <v>108</v>
      </c>
      <c r="M23" s="25">
        <v>4</v>
      </c>
      <c r="N23" s="25">
        <v>4</v>
      </c>
      <c r="O23" s="25">
        <v>1</v>
      </c>
      <c r="P23" s="25">
        <v>1.5</v>
      </c>
      <c r="Q23" s="25">
        <v>2</v>
      </c>
      <c r="R23" s="25">
        <v>1</v>
      </c>
      <c r="S23" s="25">
        <v>2</v>
      </c>
      <c r="T23" s="25">
        <v>1</v>
      </c>
      <c r="U23" s="25">
        <v>3</v>
      </c>
      <c r="V23" s="25">
        <v>0.5</v>
      </c>
      <c r="W23" s="25">
        <v>1</v>
      </c>
      <c r="X23" s="25">
        <v>0</v>
      </c>
      <c r="Y23" s="25">
        <v>2.5</v>
      </c>
      <c r="Z23" s="25">
        <v>1</v>
      </c>
      <c r="AA23" s="25">
        <v>2</v>
      </c>
      <c r="AB23" s="25">
        <v>2</v>
      </c>
      <c r="AC23" s="25">
        <v>2</v>
      </c>
      <c r="AD23" s="25">
        <v>4</v>
      </c>
      <c r="AE23" s="25">
        <v>4</v>
      </c>
      <c r="AF23" s="25">
        <v>2</v>
      </c>
      <c r="AG23" s="25">
        <v>40.5</v>
      </c>
      <c r="AH23" s="26">
        <f t="shared" si="1"/>
        <v>63</v>
      </c>
      <c r="AJ23" s="21" t="s">
        <v>43</v>
      </c>
      <c r="AK23" t="s">
        <v>297</v>
      </c>
      <c r="AL23" s="2" t="s">
        <v>14</v>
      </c>
    </row>
    <row r="24" spans="1:38" x14ac:dyDescent="0.25">
      <c r="A24" s="8" t="s">
        <v>107</v>
      </c>
      <c r="B24" s="26">
        <v>1</v>
      </c>
      <c r="C24" s="26">
        <v>2</v>
      </c>
      <c r="D24" s="26">
        <v>3</v>
      </c>
      <c r="E24" s="26">
        <v>3</v>
      </c>
      <c r="F24" s="26">
        <v>1.5</v>
      </c>
      <c r="G24" s="26">
        <v>2</v>
      </c>
      <c r="H24" s="26">
        <v>4</v>
      </c>
      <c r="I24" s="26">
        <v>5</v>
      </c>
      <c r="J24" s="28">
        <f t="shared" si="2"/>
        <v>21.5</v>
      </c>
      <c r="K24" s="18"/>
      <c r="L24" s="8" t="s">
        <v>107</v>
      </c>
      <c r="M24" s="25">
        <v>3.5</v>
      </c>
      <c r="N24" s="25">
        <v>3</v>
      </c>
      <c r="O24" s="25">
        <v>1</v>
      </c>
      <c r="P24" s="25">
        <v>2</v>
      </c>
      <c r="Q24" s="25">
        <v>1</v>
      </c>
      <c r="R24" s="25">
        <v>1</v>
      </c>
      <c r="S24" s="25">
        <v>2.5</v>
      </c>
      <c r="T24" s="25">
        <v>1</v>
      </c>
      <c r="U24" s="25">
        <v>0.5</v>
      </c>
      <c r="V24" s="25">
        <v>0.5</v>
      </c>
      <c r="W24" s="25">
        <v>1</v>
      </c>
      <c r="X24" s="25">
        <v>2</v>
      </c>
      <c r="Y24" s="25">
        <v>2</v>
      </c>
      <c r="Z24" s="25">
        <v>1</v>
      </c>
      <c r="AA24" s="25">
        <v>5</v>
      </c>
      <c r="AB24" s="25">
        <v>2</v>
      </c>
      <c r="AC24" s="25">
        <v>2</v>
      </c>
      <c r="AD24" s="25">
        <v>3</v>
      </c>
      <c r="AE24" s="25">
        <v>3</v>
      </c>
      <c r="AF24" s="25">
        <v>2</v>
      </c>
      <c r="AG24" s="25">
        <v>39</v>
      </c>
      <c r="AH24" s="26">
        <f t="shared" si="1"/>
        <v>60.5</v>
      </c>
      <c r="AJ24" s="21" t="s">
        <v>4</v>
      </c>
      <c r="AK24" s="2" t="s">
        <v>298</v>
      </c>
      <c r="AL24" s="2" t="s">
        <v>299</v>
      </c>
    </row>
    <row r="25" spans="1:38" x14ac:dyDescent="0.25">
      <c r="A25" s="8" t="s">
        <v>112</v>
      </c>
      <c r="B25" s="26">
        <v>0</v>
      </c>
      <c r="C25" s="26">
        <v>0</v>
      </c>
      <c r="D25" s="26">
        <v>1</v>
      </c>
      <c r="E25" s="26">
        <v>3</v>
      </c>
      <c r="F25" s="26">
        <v>2</v>
      </c>
      <c r="G25" s="26">
        <v>4</v>
      </c>
      <c r="H25" s="26">
        <v>1</v>
      </c>
      <c r="I25" s="26">
        <v>4</v>
      </c>
      <c r="J25" s="28">
        <f t="shared" si="2"/>
        <v>15</v>
      </c>
      <c r="K25" s="18"/>
      <c r="L25" s="8" t="s">
        <v>112</v>
      </c>
      <c r="M25" s="25">
        <v>2.5</v>
      </c>
      <c r="N25" s="25">
        <v>5</v>
      </c>
      <c r="O25" s="25">
        <v>1</v>
      </c>
      <c r="P25" s="25">
        <v>2</v>
      </c>
      <c r="Q25" s="25">
        <v>1.5</v>
      </c>
      <c r="R25" s="25">
        <v>2</v>
      </c>
      <c r="S25" s="25">
        <v>1</v>
      </c>
      <c r="T25" s="25">
        <v>1.5</v>
      </c>
      <c r="U25" s="25">
        <v>1.5</v>
      </c>
      <c r="V25" s="25">
        <v>0.5</v>
      </c>
      <c r="W25" s="25">
        <v>2</v>
      </c>
      <c r="X25" s="25">
        <v>2</v>
      </c>
      <c r="Y25" s="25">
        <v>1.5</v>
      </c>
      <c r="Z25" s="25">
        <v>2</v>
      </c>
      <c r="AA25" s="25">
        <v>3.5</v>
      </c>
      <c r="AB25" s="25">
        <v>2</v>
      </c>
      <c r="AC25" s="25">
        <v>4</v>
      </c>
      <c r="AD25" s="25">
        <v>4</v>
      </c>
      <c r="AE25" s="25">
        <v>3</v>
      </c>
      <c r="AF25" s="25">
        <v>2</v>
      </c>
      <c r="AG25" s="25">
        <v>44.5</v>
      </c>
      <c r="AH25" s="26">
        <f t="shared" si="1"/>
        <v>59.5</v>
      </c>
      <c r="AJ25" s="21" t="s">
        <v>21</v>
      </c>
      <c r="AK25" t="s">
        <v>300</v>
      </c>
      <c r="AL25" s="2" t="s">
        <v>301</v>
      </c>
    </row>
    <row r="26" spans="1:38" x14ac:dyDescent="0.25">
      <c r="A26" s="9" t="s">
        <v>115</v>
      </c>
      <c r="B26" s="26">
        <v>0</v>
      </c>
      <c r="C26" s="26">
        <v>1</v>
      </c>
      <c r="D26" s="26">
        <v>5</v>
      </c>
      <c r="E26" s="26">
        <v>0</v>
      </c>
      <c r="F26" s="26">
        <v>0.5</v>
      </c>
      <c r="G26" s="26">
        <v>1</v>
      </c>
      <c r="H26" s="26">
        <v>1</v>
      </c>
      <c r="I26" s="26">
        <v>1.5</v>
      </c>
      <c r="J26" s="28">
        <f t="shared" si="2"/>
        <v>10</v>
      </c>
      <c r="K26" s="18">
        <v>2</v>
      </c>
      <c r="L26" s="9" t="s">
        <v>115</v>
      </c>
      <c r="M26" s="25">
        <v>4.5</v>
      </c>
      <c r="N26" s="25">
        <v>5</v>
      </c>
      <c r="O26" s="25">
        <v>2</v>
      </c>
      <c r="P26" s="25">
        <v>1</v>
      </c>
      <c r="Q26" s="25">
        <v>1</v>
      </c>
      <c r="R26" s="25">
        <v>1</v>
      </c>
      <c r="S26" s="25">
        <v>3.5</v>
      </c>
      <c r="T26" s="25">
        <v>1.5</v>
      </c>
      <c r="U26" s="25">
        <v>3</v>
      </c>
      <c r="V26" s="25">
        <v>0.5</v>
      </c>
      <c r="W26" s="25">
        <v>2</v>
      </c>
      <c r="X26" s="25">
        <v>0</v>
      </c>
      <c r="Y26" s="25">
        <v>2</v>
      </c>
      <c r="Z26" s="25">
        <v>3</v>
      </c>
      <c r="AA26" s="25">
        <v>5</v>
      </c>
      <c r="AB26" s="25">
        <v>1</v>
      </c>
      <c r="AC26" s="25">
        <v>4</v>
      </c>
      <c r="AD26" s="25">
        <v>3</v>
      </c>
      <c r="AE26" s="25">
        <v>3</v>
      </c>
      <c r="AF26" s="25">
        <v>2</v>
      </c>
      <c r="AG26" s="25">
        <v>48</v>
      </c>
      <c r="AH26" s="26">
        <f t="shared" si="1"/>
        <v>58</v>
      </c>
      <c r="AI26" s="29"/>
      <c r="AJ26" s="21" t="s">
        <v>306</v>
      </c>
      <c r="AK26" s="2" t="s">
        <v>278</v>
      </c>
      <c r="AL26" s="2" t="s">
        <v>279</v>
      </c>
    </row>
    <row r="27" spans="1:38" x14ac:dyDescent="0.25">
      <c r="A27" s="8" t="s">
        <v>113</v>
      </c>
      <c r="B27" s="26">
        <v>1.5</v>
      </c>
      <c r="C27" s="26">
        <v>3</v>
      </c>
      <c r="D27" s="26">
        <v>5</v>
      </c>
      <c r="E27" s="26">
        <v>3</v>
      </c>
      <c r="F27" s="26">
        <v>0.5</v>
      </c>
      <c r="G27" s="26">
        <v>2</v>
      </c>
      <c r="H27" s="26">
        <v>2</v>
      </c>
      <c r="I27" s="26">
        <v>2</v>
      </c>
      <c r="J27" s="28">
        <f t="shared" si="2"/>
        <v>19</v>
      </c>
      <c r="K27" s="18"/>
      <c r="L27" s="8" t="s">
        <v>113</v>
      </c>
      <c r="M27" s="25">
        <v>1.5</v>
      </c>
      <c r="N27" s="25">
        <v>5</v>
      </c>
      <c r="O27" s="25">
        <v>1.5</v>
      </c>
      <c r="P27" s="25">
        <v>2</v>
      </c>
      <c r="Q27" s="25">
        <v>2</v>
      </c>
      <c r="R27" s="25">
        <v>0</v>
      </c>
      <c r="S27" s="25">
        <v>1</v>
      </c>
      <c r="T27" s="25">
        <v>1.5</v>
      </c>
      <c r="U27" s="25">
        <v>1</v>
      </c>
      <c r="V27" s="25">
        <v>0.5</v>
      </c>
      <c r="W27" s="25">
        <v>2</v>
      </c>
      <c r="X27" s="25">
        <v>2</v>
      </c>
      <c r="Y27" s="25">
        <v>3</v>
      </c>
      <c r="Z27" s="25">
        <v>0</v>
      </c>
      <c r="AA27" s="25">
        <v>2</v>
      </c>
      <c r="AB27" s="25">
        <v>2</v>
      </c>
      <c r="AC27" s="25">
        <v>5</v>
      </c>
      <c r="AD27" s="25">
        <v>2</v>
      </c>
      <c r="AE27" s="25">
        <v>4</v>
      </c>
      <c r="AF27" s="25">
        <v>0</v>
      </c>
      <c r="AG27" s="25">
        <v>38</v>
      </c>
      <c r="AH27" s="26">
        <f t="shared" si="1"/>
        <v>57</v>
      </c>
      <c r="AJ27" s="21" t="s">
        <v>54</v>
      </c>
      <c r="AK27" t="s">
        <v>302</v>
      </c>
      <c r="AL27" s="2" t="s">
        <v>303</v>
      </c>
    </row>
    <row r="28" spans="1:38" x14ac:dyDescent="0.25">
      <c r="A28" s="8" t="s">
        <v>109</v>
      </c>
      <c r="B28" s="26">
        <v>0</v>
      </c>
      <c r="C28" s="26">
        <v>2</v>
      </c>
      <c r="D28" s="26">
        <v>3</v>
      </c>
      <c r="E28" s="26">
        <v>0</v>
      </c>
      <c r="F28" s="26">
        <v>2</v>
      </c>
      <c r="G28" s="26">
        <v>4</v>
      </c>
      <c r="H28" s="26">
        <v>2</v>
      </c>
      <c r="I28" s="26">
        <v>1</v>
      </c>
      <c r="J28" s="28">
        <f t="shared" si="2"/>
        <v>14</v>
      </c>
      <c r="K28" s="18"/>
      <c r="L28" s="8" t="s">
        <v>109</v>
      </c>
      <c r="M28" s="25">
        <v>2.5</v>
      </c>
      <c r="N28" s="25">
        <v>5</v>
      </c>
      <c r="O28" s="25">
        <v>0.5</v>
      </c>
      <c r="P28" s="25">
        <v>2</v>
      </c>
      <c r="Q28" s="25">
        <v>0</v>
      </c>
      <c r="R28" s="25">
        <v>0</v>
      </c>
      <c r="S28" s="25">
        <v>3</v>
      </c>
      <c r="T28" s="25">
        <v>1</v>
      </c>
      <c r="U28" s="25">
        <v>2.5</v>
      </c>
      <c r="V28" s="25">
        <v>0.5</v>
      </c>
      <c r="W28" s="25">
        <v>0.5</v>
      </c>
      <c r="X28" s="25">
        <v>0</v>
      </c>
      <c r="Y28" s="25">
        <v>2</v>
      </c>
      <c r="Z28" s="25">
        <v>0</v>
      </c>
      <c r="AA28" s="25">
        <v>4.5</v>
      </c>
      <c r="AB28" s="25">
        <v>2</v>
      </c>
      <c r="AC28" s="25">
        <v>4</v>
      </c>
      <c r="AD28" s="25">
        <v>2</v>
      </c>
      <c r="AE28" s="25">
        <v>2</v>
      </c>
      <c r="AF28" s="25">
        <v>2</v>
      </c>
      <c r="AG28" s="25">
        <v>36</v>
      </c>
      <c r="AH28" s="26">
        <f t="shared" si="1"/>
        <v>50</v>
      </c>
      <c r="AJ28" s="21" t="s">
        <v>4</v>
      </c>
      <c r="AK28" s="2" t="s">
        <v>304</v>
      </c>
      <c r="AL28" s="2" t="s">
        <v>5</v>
      </c>
    </row>
    <row r="29" spans="1:38" ht="17.25" customHeight="1" x14ac:dyDescent="0.25">
      <c r="L29" s="3"/>
      <c r="M29" s="3"/>
    </row>
    <row r="30" spans="1:38" x14ac:dyDescent="0.25">
      <c r="L30" s="3"/>
      <c r="M30" s="3"/>
    </row>
  </sheetData>
  <sortState ref="A4:AH28">
    <sortCondition descending="1" ref="AH4:AH2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Normal="100" workbookViewId="0">
      <pane xSplit="1" ySplit="3" topLeftCell="B4" activePane="bottomRight" state="frozenSplit"/>
      <selection pane="topRight" activeCell="F1" sqref="F1"/>
      <selection pane="bottomLeft" activeCell="A31" sqref="A31"/>
      <selection pane="bottomRight" activeCell="AF25" sqref="AF25"/>
    </sheetView>
  </sheetViews>
  <sheetFormatPr defaultColWidth="9" defaultRowHeight="15" x14ac:dyDescent="0.25"/>
  <cols>
    <col min="1" max="1" width="18.7109375" style="2" bestFit="1" customWidth="1"/>
    <col min="2" max="4" width="3.7109375" style="2" bestFit="1" customWidth="1"/>
    <col min="5" max="5" width="4.7109375" style="2" bestFit="1" customWidth="1"/>
    <col min="6" max="6" width="3.7109375" style="2" bestFit="1" customWidth="1"/>
    <col min="7" max="7" width="4.7109375" style="2" bestFit="1" customWidth="1"/>
    <col min="8" max="9" width="3.7109375" style="2" bestFit="1" customWidth="1"/>
    <col min="10" max="10" width="2.42578125" style="2" bestFit="1" customWidth="1"/>
    <col min="11" max="11" width="5.7109375" style="2" bestFit="1" customWidth="1"/>
    <col min="12" max="20" width="4.140625" style="2" bestFit="1" customWidth="1"/>
    <col min="21" max="21" width="5.140625" style="2" bestFit="1" customWidth="1"/>
    <col min="22" max="28" width="4.140625" style="2" bestFit="1" customWidth="1"/>
    <col min="29" max="29" width="5.140625" style="2" bestFit="1" customWidth="1"/>
    <col min="30" max="32" width="9" style="2"/>
    <col min="33" max="33" width="14.42578125" style="2" bestFit="1" customWidth="1"/>
    <col min="34" max="34" width="28.42578125" style="2" bestFit="1" customWidth="1"/>
    <col min="35" max="35" width="19.140625" style="2" customWidth="1"/>
    <col min="36" max="16384" width="9" style="2"/>
  </cols>
  <sheetData>
    <row r="1" spans="1:35" x14ac:dyDescent="0.25">
      <c r="A1" s="6" t="s">
        <v>3</v>
      </c>
      <c r="B1" s="2" t="s">
        <v>171</v>
      </c>
      <c r="L1" s="2" t="s">
        <v>175</v>
      </c>
      <c r="AD1" s="2" t="s">
        <v>176</v>
      </c>
    </row>
    <row r="2" spans="1:35" s="6" customFormat="1" x14ac:dyDescent="0.25">
      <c r="A2" s="10" t="s">
        <v>172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/>
      <c r="L2" s="30">
        <v>1</v>
      </c>
      <c r="M2" s="30">
        <v>2</v>
      </c>
      <c r="N2" s="30">
        <v>3</v>
      </c>
      <c r="O2" s="30">
        <v>4</v>
      </c>
      <c r="P2" s="30">
        <v>5</v>
      </c>
      <c r="Q2" s="30">
        <v>6</v>
      </c>
      <c r="R2" s="30">
        <v>7</v>
      </c>
      <c r="S2" s="30">
        <v>8</v>
      </c>
      <c r="T2" s="30">
        <v>9</v>
      </c>
      <c r="U2" s="30">
        <v>10</v>
      </c>
      <c r="V2" s="30">
        <v>11</v>
      </c>
      <c r="W2" s="30">
        <v>12</v>
      </c>
      <c r="X2" s="30">
        <v>13</v>
      </c>
      <c r="Y2" s="30">
        <v>14</v>
      </c>
      <c r="Z2" s="30">
        <v>15</v>
      </c>
      <c r="AA2" s="30">
        <v>16</v>
      </c>
      <c r="AB2" s="30">
        <v>17</v>
      </c>
      <c r="AC2" s="30"/>
      <c r="AD2" s="12"/>
      <c r="AE2" s="12"/>
    </row>
    <row r="3" spans="1:35" x14ac:dyDescent="0.25">
      <c r="A3" s="11" t="s">
        <v>173</v>
      </c>
      <c r="B3" s="13">
        <v>2</v>
      </c>
      <c r="C3" s="13">
        <v>2</v>
      </c>
      <c r="D3" s="13">
        <v>8</v>
      </c>
      <c r="E3" s="13">
        <v>3</v>
      </c>
      <c r="F3" s="13">
        <v>2</v>
      </c>
      <c r="G3" s="13">
        <v>3</v>
      </c>
      <c r="H3" s="13">
        <v>2</v>
      </c>
      <c r="I3" s="13">
        <v>3</v>
      </c>
      <c r="J3" s="13">
        <v>5</v>
      </c>
      <c r="K3" s="14">
        <f t="shared" ref="K3:K38" si="0">SUM(B3:J3)</f>
        <v>30</v>
      </c>
      <c r="L3" s="31">
        <v>3</v>
      </c>
      <c r="M3" s="31">
        <v>2</v>
      </c>
      <c r="N3" s="31">
        <v>2</v>
      </c>
      <c r="O3" s="31">
        <v>3</v>
      </c>
      <c r="P3" s="31">
        <v>6</v>
      </c>
      <c r="Q3" s="31">
        <v>7</v>
      </c>
      <c r="R3" s="31">
        <v>4</v>
      </c>
      <c r="S3" s="31">
        <v>3</v>
      </c>
      <c r="T3" s="31">
        <v>4</v>
      </c>
      <c r="U3" s="31">
        <v>13</v>
      </c>
      <c r="V3" s="31">
        <v>3</v>
      </c>
      <c r="W3" s="31">
        <v>5</v>
      </c>
      <c r="X3" s="31">
        <v>6</v>
      </c>
      <c r="Y3" s="31">
        <v>5</v>
      </c>
      <c r="Z3" s="31">
        <v>2</v>
      </c>
      <c r="AA3" s="31">
        <v>2</v>
      </c>
      <c r="AB3" s="31">
        <v>4</v>
      </c>
      <c r="AC3" s="32">
        <v>74</v>
      </c>
      <c r="AD3" s="12">
        <f t="shared" ref="AD3:AD38" si="1">K3+AC3</f>
        <v>104</v>
      </c>
      <c r="AE3" s="21"/>
    </row>
    <row r="4" spans="1:35" x14ac:dyDescent="0.25">
      <c r="A4" s="2" t="s">
        <v>146</v>
      </c>
      <c r="B4" s="21">
        <v>1.5</v>
      </c>
      <c r="C4" s="21">
        <v>2</v>
      </c>
      <c r="D4" s="21">
        <v>7</v>
      </c>
      <c r="E4" s="21">
        <v>3</v>
      </c>
      <c r="F4" s="21">
        <v>1.5</v>
      </c>
      <c r="G4" s="21">
        <v>3</v>
      </c>
      <c r="H4" s="21">
        <v>1.5</v>
      </c>
      <c r="I4" s="21">
        <v>0</v>
      </c>
      <c r="J4" s="21">
        <v>5</v>
      </c>
      <c r="K4" s="21">
        <f t="shared" si="0"/>
        <v>24.5</v>
      </c>
      <c r="L4" s="29">
        <v>3</v>
      </c>
      <c r="M4" s="29">
        <v>1</v>
      </c>
      <c r="N4" s="29">
        <v>2</v>
      </c>
      <c r="O4" s="29">
        <v>2</v>
      </c>
      <c r="P4" s="29">
        <v>5</v>
      </c>
      <c r="Q4" s="29">
        <v>7</v>
      </c>
      <c r="R4" s="29">
        <v>2</v>
      </c>
      <c r="S4" s="29">
        <v>3</v>
      </c>
      <c r="T4" s="29">
        <v>4</v>
      </c>
      <c r="U4" s="29">
        <v>11</v>
      </c>
      <c r="V4" s="29">
        <v>3</v>
      </c>
      <c r="W4" s="29">
        <v>5</v>
      </c>
      <c r="X4" s="29">
        <v>5.0999999999999996</v>
      </c>
      <c r="Y4" s="29">
        <v>5</v>
      </c>
      <c r="Z4" s="29">
        <v>2</v>
      </c>
      <c r="AA4" s="29">
        <v>2</v>
      </c>
      <c r="AB4" s="29">
        <v>2</v>
      </c>
      <c r="AC4" s="29">
        <v>64.099999999999994</v>
      </c>
      <c r="AD4" s="21">
        <f t="shared" si="1"/>
        <v>88.6</v>
      </c>
      <c r="AE4" s="21" t="s">
        <v>181</v>
      </c>
      <c r="AF4" s="21">
        <v>10</v>
      </c>
      <c r="AG4" s="2" t="s">
        <v>6</v>
      </c>
      <c r="AH4" s="2" t="s">
        <v>7</v>
      </c>
      <c r="AI4" s="2" t="s">
        <v>8</v>
      </c>
    </row>
    <row r="5" spans="1:35" x14ac:dyDescent="0.25">
      <c r="A5" s="2" t="s">
        <v>157</v>
      </c>
      <c r="B5" s="21">
        <v>0</v>
      </c>
      <c r="C5" s="21">
        <v>2</v>
      </c>
      <c r="D5" s="21">
        <v>7</v>
      </c>
      <c r="E5" s="21">
        <v>2</v>
      </c>
      <c r="F5" s="21">
        <v>1.5</v>
      </c>
      <c r="G5" s="21">
        <v>3</v>
      </c>
      <c r="H5" s="21">
        <v>2</v>
      </c>
      <c r="I5" s="21">
        <v>2.5</v>
      </c>
      <c r="J5" s="21">
        <v>5</v>
      </c>
      <c r="K5" s="21">
        <f t="shared" si="0"/>
        <v>25</v>
      </c>
      <c r="L5" s="29">
        <v>3</v>
      </c>
      <c r="M5" s="29">
        <v>2</v>
      </c>
      <c r="N5" s="29">
        <v>0</v>
      </c>
      <c r="O5" s="29">
        <v>2.5</v>
      </c>
      <c r="P5" s="29">
        <v>5</v>
      </c>
      <c r="Q5" s="29">
        <v>6</v>
      </c>
      <c r="R5" s="29">
        <v>1.5</v>
      </c>
      <c r="S5" s="29">
        <v>1.5</v>
      </c>
      <c r="T5" s="29">
        <v>3.4</v>
      </c>
      <c r="U5" s="29">
        <v>13</v>
      </c>
      <c r="V5" s="29">
        <v>3</v>
      </c>
      <c r="W5" s="29">
        <v>4.5</v>
      </c>
      <c r="X5" s="29">
        <v>5.0999999999999996</v>
      </c>
      <c r="Y5" s="29">
        <v>5</v>
      </c>
      <c r="Z5" s="29">
        <v>2</v>
      </c>
      <c r="AA5" s="29">
        <v>2</v>
      </c>
      <c r="AB5" s="29">
        <v>4</v>
      </c>
      <c r="AC5" s="29">
        <v>63.5</v>
      </c>
      <c r="AD5" s="21">
        <f t="shared" si="1"/>
        <v>88.5</v>
      </c>
      <c r="AE5" s="21" t="s">
        <v>181</v>
      </c>
      <c r="AF5" s="21">
        <v>10</v>
      </c>
      <c r="AG5" s="2" t="s">
        <v>6</v>
      </c>
      <c r="AH5" s="2" t="s">
        <v>127</v>
      </c>
      <c r="AI5" s="2" t="s">
        <v>128</v>
      </c>
    </row>
    <row r="6" spans="1:35" x14ac:dyDescent="0.25">
      <c r="A6" s="2" t="s">
        <v>164</v>
      </c>
      <c r="B6" s="21">
        <v>1</v>
      </c>
      <c r="C6" s="21">
        <v>2</v>
      </c>
      <c r="D6" s="21">
        <v>7</v>
      </c>
      <c r="E6" s="21">
        <v>2.5</v>
      </c>
      <c r="F6" s="21">
        <v>2</v>
      </c>
      <c r="G6" s="21">
        <v>3</v>
      </c>
      <c r="H6" s="21">
        <v>1.5</v>
      </c>
      <c r="I6" s="21">
        <v>3</v>
      </c>
      <c r="J6" s="21">
        <v>5</v>
      </c>
      <c r="K6" s="21">
        <f t="shared" si="0"/>
        <v>27</v>
      </c>
      <c r="L6" s="29">
        <v>3</v>
      </c>
      <c r="M6" s="29">
        <v>1</v>
      </c>
      <c r="N6" s="29">
        <v>0</v>
      </c>
      <c r="O6" s="29">
        <v>2.5</v>
      </c>
      <c r="P6" s="29">
        <v>5</v>
      </c>
      <c r="Q6" s="29">
        <v>7</v>
      </c>
      <c r="R6" s="29">
        <v>2</v>
      </c>
      <c r="S6" s="29">
        <v>2.5</v>
      </c>
      <c r="T6" s="29">
        <v>2.9</v>
      </c>
      <c r="U6" s="29">
        <v>11</v>
      </c>
      <c r="V6" s="29">
        <v>3</v>
      </c>
      <c r="W6" s="29">
        <v>5</v>
      </c>
      <c r="X6" s="29">
        <v>4.5999999999999996</v>
      </c>
      <c r="Y6" s="29">
        <v>5</v>
      </c>
      <c r="Z6" s="29">
        <v>2</v>
      </c>
      <c r="AA6" s="29">
        <v>2</v>
      </c>
      <c r="AB6" s="29">
        <v>3</v>
      </c>
      <c r="AC6" s="29">
        <v>61.5</v>
      </c>
      <c r="AD6" s="21">
        <f t="shared" si="1"/>
        <v>88.5</v>
      </c>
      <c r="AE6" s="21" t="s">
        <v>181</v>
      </c>
      <c r="AF6" s="21">
        <v>12</v>
      </c>
      <c r="AG6" s="2" t="s">
        <v>43</v>
      </c>
      <c r="AH6" s="2" t="s">
        <v>116</v>
      </c>
      <c r="AI6" s="2" t="s">
        <v>14</v>
      </c>
    </row>
    <row r="7" spans="1:35" x14ac:dyDescent="0.25">
      <c r="A7" s="2" t="s">
        <v>137</v>
      </c>
      <c r="B7" s="21">
        <v>2</v>
      </c>
      <c r="C7" s="21">
        <v>1.5</v>
      </c>
      <c r="D7" s="21">
        <v>7.2</v>
      </c>
      <c r="E7" s="21">
        <v>3</v>
      </c>
      <c r="F7" s="21">
        <v>2</v>
      </c>
      <c r="G7" s="21">
        <v>3</v>
      </c>
      <c r="H7" s="21">
        <v>2</v>
      </c>
      <c r="I7" s="21">
        <v>3</v>
      </c>
      <c r="J7" s="21">
        <v>5</v>
      </c>
      <c r="K7" s="21">
        <f t="shared" si="0"/>
        <v>28.7</v>
      </c>
      <c r="L7" s="29">
        <v>2</v>
      </c>
      <c r="M7" s="29">
        <v>2</v>
      </c>
      <c r="N7" s="29">
        <v>2</v>
      </c>
      <c r="O7" s="29">
        <v>2</v>
      </c>
      <c r="P7" s="29">
        <v>2</v>
      </c>
      <c r="Q7" s="29">
        <v>4</v>
      </c>
      <c r="R7" s="29">
        <v>2</v>
      </c>
      <c r="S7" s="29">
        <v>3</v>
      </c>
      <c r="T7" s="29">
        <v>4</v>
      </c>
      <c r="U7" s="29">
        <v>12</v>
      </c>
      <c r="V7" s="29">
        <v>3</v>
      </c>
      <c r="W7" s="29">
        <v>5</v>
      </c>
      <c r="X7" s="29">
        <v>5.5</v>
      </c>
      <c r="Y7" s="29">
        <v>4</v>
      </c>
      <c r="Z7" s="29">
        <v>2</v>
      </c>
      <c r="AA7" s="29">
        <v>2</v>
      </c>
      <c r="AB7" s="29">
        <v>3</v>
      </c>
      <c r="AC7" s="29">
        <v>59.5</v>
      </c>
      <c r="AD7" s="21">
        <f t="shared" si="1"/>
        <v>88.2</v>
      </c>
      <c r="AE7" s="21" t="s">
        <v>181</v>
      </c>
      <c r="AF7" s="21">
        <v>11</v>
      </c>
      <c r="AG7" s="2" t="s">
        <v>6</v>
      </c>
      <c r="AH7" s="2" t="s">
        <v>7</v>
      </c>
      <c r="AI7" s="2" t="s">
        <v>8</v>
      </c>
    </row>
    <row r="8" spans="1:35" x14ac:dyDescent="0.25">
      <c r="A8" s="2" t="s">
        <v>156</v>
      </c>
      <c r="B8" s="21">
        <v>2</v>
      </c>
      <c r="C8" s="21">
        <v>1.5</v>
      </c>
      <c r="D8" s="21">
        <v>6.4</v>
      </c>
      <c r="E8" s="21">
        <v>2.25</v>
      </c>
      <c r="F8" s="21">
        <v>1</v>
      </c>
      <c r="G8" s="21">
        <v>3</v>
      </c>
      <c r="H8" s="21">
        <v>2</v>
      </c>
      <c r="I8" s="21">
        <v>1</v>
      </c>
      <c r="J8" s="21">
        <v>5</v>
      </c>
      <c r="K8" s="21">
        <f t="shared" si="0"/>
        <v>24.15</v>
      </c>
      <c r="L8" s="29">
        <v>3</v>
      </c>
      <c r="M8" s="29">
        <v>2</v>
      </c>
      <c r="N8" s="29">
        <v>2</v>
      </c>
      <c r="O8" s="29">
        <v>2</v>
      </c>
      <c r="P8" s="29">
        <v>5</v>
      </c>
      <c r="Q8" s="29">
        <v>3</v>
      </c>
      <c r="R8" s="29">
        <v>2</v>
      </c>
      <c r="S8" s="29">
        <v>3</v>
      </c>
      <c r="T8" s="29">
        <v>3.4</v>
      </c>
      <c r="U8" s="29">
        <v>12</v>
      </c>
      <c r="V8" s="29">
        <v>3</v>
      </c>
      <c r="W8" s="29">
        <v>5</v>
      </c>
      <c r="X8" s="29">
        <v>4.5999999999999996</v>
      </c>
      <c r="Y8" s="29">
        <v>5</v>
      </c>
      <c r="Z8" s="29">
        <v>2</v>
      </c>
      <c r="AA8" s="29">
        <v>2</v>
      </c>
      <c r="AB8" s="29">
        <v>4</v>
      </c>
      <c r="AC8" s="29">
        <v>63</v>
      </c>
      <c r="AD8" s="21">
        <f t="shared" si="1"/>
        <v>87.15</v>
      </c>
      <c r="AE8" s="21" t="s">
        <v>180</v>
      </c>
      <c r="AF8" s="21">
        <v>10</v>
      </c>
      <c r="AG8" s="2" t="s">
        <v>6</v>
      </c>
      <c r="AH8" s="2" t="s">
        <v>7</v>
      </c>
      <c r="AI8" s="2" t="s">
        <v>8</v>
      </c>
    </row>
    <row r="9" spans="1:35" x14ac:dyDescent="0.25">
      <c r="A9" s="2" t="s">
        <v>136</v>
      </c>
      <c r="B9" s="21">
        <v>1.5</v>
      </c>
      <c r="C9" s="21">
        <v>1</v>
      </c>
      <c r="D9" s="21">
        <v>6.2</v>
      </c>
      <c r="E9" s="21">
        <v>3</v>
      </c>
      <c r="F9" s="21">
        <v>1</v>
      </c>
      <c r="G9" s="21">
        <v>3</v>
      </c>
      <c r="H9" s="21">
        <v>1.5</v>
      </c>
      <c r="I9" s="21">
        <v>1.5</v>
      </c>
      <c r="J9" s="21">
        <v>5</v>
      </c>
      <c r="K9" s="21">
        <f t="shared" si="0"/>
        <v>23.7</v>
      </c>
      <c r="L9" s="29">
        <v>3</v>
      </c>
      <c r="M9" s="29">
        <v>2</v>
      </c>
      <c r="N9" s="29">
        <v>2</v>
      </c>
      <c r="O9" s="29">
        <v>1.5</v>
      </c>
      <c r="P9" s="29">
        <v>4</v>
      </c>
      <c r="Q9" s="29">
        <v>6</v>
      </c>
      <c r="R9" s="29">
        <v>3.5</v>
      </c>
      <c r="S9" s="29">
        <v>3</v>
      </c>
      <c r="T9" s="29">
        <v>3.4</v>
      </c>
      <c r="U9" s="29">
        <v>13</v>
      </c>
      <c r="V9" s="29">
        <v>3</v>
      </c>
      <c r="W9" s="29">
        <v>5</v>
      </c>
      <c r="X9" s="29">
        <v>3.7</v>
      </c>
      <c r="Y9" s="29">
        <v>4</v>
      </c>
      <c r="Z9" s="29">
        <v>2</v>
      </c>
      <c r="AA9" s="29">
        <v>1</v>
      </c>
      <c r="AB9" s="29">
        <v>3</v>
      </c>
      <c r="AC9" s="29">
        <v>63.1</v>
      </c>
      <c r="AD9" s="21">
        <f t="shared" si="1"/>
        <v>86.8</v>
      </c>
      <c r="AE9" s="21" t="s">
        <v>180</v>
      </c>
      <c r="AF9" s="21">
        <v>11</v>
      </c>
      <c r="AG9" s="2" t="s">
        <v>15</v>
      </c>
      <c r="AH9" s="2" t="s">
        <v>169</v>
      </c>
      <c r="AI9" s="2" t="s">
        <v>117</v>
      </c>
    </row>
    <row r="10" spans="1:35" x14ac:dyDescent="0.25">
      <c r="A10" s="2" t="s">
        <v>138</v>
      </c>
      <c r="B10" s="21">
        <v>2</v>
      </c>
      <c r="C10" s="21">
        <v>1</v>
      </c>
      <c r="D10" s="21">
        <v>7.2</v>
      </c>
      <c r="E10" s="21">
        <v>3</v>
      </c>
      <c r="F10" s="21">
        <v>2</v>
      </c>
      <c r="G10" s="21">
        <v>3</v>
      </c>
      <c r="H10" s="21">
        <v>1</v>
      </c>
      <c r="I10" s="21">
        <v>2</v>
      </c>
      <c r="J10" s="21">
        <v>5</v>
      </c>
      <c r="K10" s="21">
        <f t="shared" si="0"/>
        <v>26.2</v>
      </c>
      <c r="L10" s="29">
        <v>3</v>
      </c>
      <c r="M10" s="29">
        <v>2</v>
      </c>
      <c r="N10" s="29">
        <v>2</v>
      </c>
      <c r="O10" s="29">
        <v>2</v>
      </c>
      <c r="P10" s="29">
        <v>4</v>
      </c>
      <c r="Q10" s="29">
        <v>6</v>
      </c>
      <c r="R10" s="29">
        <v>0.5</v>
      </c>
      <c r="S10" s="29">
        <v>1.5</v>
      </c>
      <c r="T10" s="29">
        <v>2.9</v>
      </c>
      <c r="U10" s="29">
        <v>9</v>
      </c>
      <c r="V10" s="29">
        <v>3</v>
      </c>
      <c r="W10" s="29">
        <v>5</v>
      </c>
      <c r="X10" s="29">
        <v>6</v>
      </c>
      <c r="Y10" s="29">
        <v>5</v>
      </c>
      <c r="Z10" s="29">
        <v>2</v>
      </c>
      <c r="AA10" s="29">
        <v>2</v>
      </c>
      <c r="AB10" s="29">
        <v>4</v>
      </c>
      <c r="AC10" s="29">
        <v>59.9</v>
      </c>
      <c r="AD10" s="21">
        <f t="shared" si="1"/>
        <v>86.1</v>
      </c>
      <c r="AE10" s="21" t="s">
        <v>182</v>
      </c>
      <c r="AF10" s="21">
        <v>11</v>
      </c>
      <c r="AG10" s="2" t="s">
        <v>6</v>
      </c>
      <c r="AH10" s="2" t="s">
        <v>7</v>
      </c>
      <c r="AI10" s="2" t="s">
        <v>8</v>
      </c>
    </row>
    <row r="11" spans="1:35" x14ac:dyDescent="0.25">
      <c r="A11" s="2" t="s">
        <v>147</v>
      </c>
      <c r="B11" s="21">
        <v>0</v>
      </c>
      <c r="C11" s="21">
        <v>2</v>
      </c>
      <c r="D11" s="21">
        <v>7</v>
      </c>
      <c r="E11" s="21">
        <v>1.5</v>
      </c>
      <c r="F11" s="21">
        <v>2</v>
      </c>
      <c r="G11" s="21">
        <v>3</v>
      </c>
      <c r="H11" s="21">
        <v>2</v>
      </c>
      <c r="I11" s="21">
        <v>1.5</v>
      </c>
      <c r="J11" s="21">
        <v>5</v>
      </c>
      <c r="K11" s="21">
        <f t="shared" si="0"/>
        <v>24</v>
      </c>
      <c r="L11" s="29">
        <v>3</v>
      </c>
      <c r="M11" s="29">
        <v>2</v>
      </c>
      <c r="N11" s="29">
        <v>2</v>
      </c>
      <c r="O11" s="29">
        <v>2</v>
      </c>
      <c r="P11" s="29">
        <v>5</v>
      </c>
      <c r="Q11" s="29">
        <v>6</v>
      </c>
      <c r="R11" s="29">
        <v>3</v>
      </c>
      <c r="S11" s="29">
        <v>3</v>
      </c>
      <c r="T11" s="29">
        <v>4</v>
      </c>
      <c r="U11" s="29">
        <v>7</v>
      </c>
      <c r="V11" s="29">
        <v>3</v>
      </c>
      <c r="W11" s="29">
        <v>5</v>
      </c>
      <c r="X11" s="29">
        <v>5.0999999999999996</v>
      </c>
      <c r="Y11" s="29">
        <v>5</v>
      </c>
      <c r="Z11" s="29">
        <v>2</v>
      </c>
      <c r="AA11" s="29">
        <v>2</v>
      </c>
      <c r="AB11" s="29">
        <v>3</v>
      </c>
      <c r="AC11" s="29">
        <v>62.1</v>
      </c>
      <c r="AD11" s="21">
        <f t="shared" si="1"/>
        <v>86.1</v>
      </c>
      <c r="AE11" s="21" t="s">
        <v>182</v>
      </c>
      <c r="AF11" s="21">
        <v>12</v>
      </c>
      <c r="AG11" s="2" t="s">
        <v>19</v>
      </c>
      <c r="AH11" s="2" t="s">
        <v>46</v>
      </c>
      <c r="AI11" s="2" t="s">
        <v>20</v>
      </c>
    </row>
    <row r="12" spans="1:35" x14ac:dyDescent="0.25">
      <c r="A12" s="2" t="s">
        <v>143</v>
      </c>
      <c r="B12" s="21">
        <v>0.5</v>
      </c>
      <c r="C12" s="21">
        <v>1</v>
      </c>
      <c r="D12" s="21">
        <v>7.6</v>
      </c>
      <c r="E12" s="21">
        <v>2.75</v>
      </c>
      <c r="F12" s="21">
        <v>2</v>
      </c>
      <c r="G12" s="21">
        <v>2.5</v>
      </c>
      <c r="H12" s="21">
        <v>1</v>
      </c>
      <c r="I12" s="21">
        <v>1.5</v>
      </c>
      <c r="J12" s="21">
        <v>5</v>
      </c>
      <c r="K12" s="21">
        <f t="shared" si="0"/>
        <v>23.85</v>
      </c>
      <c r="L12" s="29">
        <v>3</v>
      </c>
      <c r="M12" s="29">
        <v>1</v>
      </c>
      <c r="N12" s="29">
        <v>2</v>
      </c>
      <c r="O12" s="29">
        <v>1.5</v>
      </c>
      <c r="P12" s="29">
        <v>2</v>
      </c>
      <c r="Q12" s="29">
        <v>7</v>
      </c>
      <c r="R12" s="29">
        <v>3</v>
      </c>
      <c r="S12" s="29">
        <v>2.5</v>
      </c>
      <c r="T12" s="29">
        <v>4</v>
      </c>
      <c r="U12" s="29">
        <v>11</v>
      </c>
      <c r="V12" s="29">
        <v>3</v>
      </c>
      <c r="W12" s="29">
        <v>4</v>
      </c>
      <c r="X12" s="29">
        <v>5.0999999999999996</v>
      </c>
      <c r="Y12" s="29">
        <v>5</v>
      </c>
      <c r="Z12" s="29">
        <v>2</v>
      </c>
      <c r="AA12" s="29">
        <v>2</v>
      </c>
      <c r="AB12" s="29">
        <v>4</v>
      </c>
      <c r="AC12" s="29">
        <v>62.1</v>
      </c>
      <c r="AD12" s="21">
        <f t="shared" si="1"/>
        <v>85.95</v>
      </c>
      <c r="AE12" s="21" t="s">
        <v>182</v>
      </c>
      <c r="AF12" s="21">
        <v>11</v>
      </c>
      <c r="AG12" s="2" t="s">
        <v>6</v>
      </c>
      <c r="AH12" s="2" t="s">
        <v>119</v>
      </c>
      <c r="AI12" s="2" t="s">
        <v>120</v>
      </c>
    </row>
    <row r="13" spans="1:35" x14ac:dyDescent="0.25">
      <c r="A13" s="2" t="s">
        <v>135</v>
      </c>
      <c r="B13" s="21">
        <v>2</v>
      </c>
      <c r="C13" s="21">
        <v>1.5</v>
      </c>
      <c r="D13" s="21">
        <v>7.2</v>
      </c>
      <c r="E13" s="21">
        <v>2.5</v>
      </c>
      <c r="F13" s="21">
        <v>2</v>
      </c>
      <c r="G13" s="21">
        <v>3</v>
      </c>
      <c r="H13" s="21">
        <v>1.5</v>
      </c>
      <c r="I13" s="21">
        <v>0</v>
      </c>
      <c r="J13" s="21">
        <v>5</v>
      </c>
      <c r="K13" s="21">
        <f t="shared" si="0"/>
        <v>24.7</v>
      </c>
      <c r="L13" s="29">
        <v>2</v>
      </c>
      <c r="M13" s="29">
        <v>1.5</v>
      </c>
      <c r="N13" s="29">
        <v>2</v>
      </c>
      <c r="O13" s="29">
        <v>3</v>
      </c>
      <c r="P13" s="29">
        <v>4</v>
      </c>
      <c r="Q13" s="29">
        <v>4</v>
      </c>
      <c r="R13" s="29">
        <v>3.5</v>
      </c>
      <c r="S13" s="29">
        <v>3</v>
      </c>
      <c r="T13" s="29">
        <v>3.4</v>
      </c>
      <c r="U13" s="29">
        <v>9</v>
      </c>
      <c r="V13" s="29">
        <v>2</v>
      </c>
      <c r="W13" s="29">
        <v>5</v>
      </c>
      <c r="X13" s="29">
        <v>5.5</v>
      </c>
      <c r="Y13" s="29">
        <v>5</v>
      </c>
      <c r="Z13" s="29">
        <v>2</v>
      </c>
      <c r="AA13" s="29">
        <v>2</v>
      </c>
      <c r="AB13" s="29">
        <v>4</v>
      </c>
      <c r="AC13" s="29">
        <v>61</v>
      </c>
      <c r="AD13" s="21">
        <f t="shared" si="1"/>
        <v>85.7</v>
      </c>
      <c r="AE13" s="21" t="s">
        <v>182</v>
      </c>
      <c r="AF13" s="21">
        <v>10</v>
      </c>
      <c r="AG13" s="2" t="s">
        <v>6</v>
      </c>
      <c r="AH13" s="2" t="s">
        <v>90</v>
      </c>
      <c r="AI13" s="2" t="s">
        <v>118</v>
      </c>
    </row>
    <row r="14" spans="1:35" x14ac:dyDescent="0.25">
      <c r="A14" s="2" t="s">
        <v>139</v>
      </c>
      <c r="B14" s="21">
        <v>0</v>
      </c>
      <c r="C14" s="21">
        <v>2</v>
      </c>
      <c r="D14" s="21">
        <v>7</v>
      </c>
      <c r="E14" s="21">
        <v>2</v>
      </c>
      <c r="F14" s="21">
        <v>2</v>
      </c>
      <c r="G14" s="21">
        <v>3</v>
      </c>
      <c r="H14" s="21">
        <v>1.5</v>
      </c>
      <c r="I14" s="21">
        <v>2.5</v>
      </c>
      <c r="J14" s="21">
        <v>5</v>
      </c>
      <c r="K14" s="21">
        <f t="shared" si="0"/>
        <v>25</v>
      </c>
      <c r="L14" s="29">
        <v>3</v>
      </c>
      <c r="M14" s="29">
        <v>2</v>
      </c>
      <c r="N14" s="29">
        <v>2</v>
      </c>
      <c r="O14" s="29">
        <v>1</v>
      </c>
      <c r="P14" s="29">
        <v>3</v>
      </c>
      <c r="Q14" s="29">
        <v>5</v>
      </c>
      <c r="R14" s="29">
        <v>1.5</v>
      </c>
      <c r="S14" s="29">
        <v>2.5</v>
      </c>
      <c r="T14" s="29">
        <v>4</v>
      </c>
      <c r="U14" s="29">
        <v>12</v>
      </c>
      <c r="V14" s="29">
        <v>3</v>
      </c>
      <c r="W14" s="29">
        <v>4.5</v>
      </c>
      <c r="X14" s="29">
        <v>4.5999999999999996</v>
      </c>
      <c r="Y14" s="29">
        <v>4.5</v>
      </c>
      <c r="Z14" s="29">
        <v>2</v>
      </c>
      <c r="AA14" s="29">
        <v>2</v>
      </c>
      <c r="AB14" s="29">
        <v>4</v>
      </c>
      <c r="AC14" s="29">
        <v>60.6</v>
      </c>
      <c r="AD14" s="21">
        <f t="shared" si="1"/>
        <v>85.6</v>
      </c>
      <c r="AE14" s="21" t="s">
        <v>182</v>
      </c>
      <c r="AF14" s="21">
        <v>11</v>
      </c>
      <c r="AG14" s="2" t="s">
        <v>15</v>
      </c>
      <c r="AH14" s="2" t="s">
        <v>88</v>
      </c>
      <c r="AI14" s="2" t="s">
        <v>47</v>
      </c>
    </row>
    <row r="15" spans="1:35" x14ac:dyDescent="0.25">
      <c r="A15" s="2" t="s">
        <v>144</v>
      </c>
      <c r="B15" s="21">
        <v>2</v>
      </c>
      <c r="C15" s="21">
        <v>1</v>
      </c>
      <c r="D15" s="21">
        <v>7.2</v>
      </c>
      <c r="E15" s="21">
        <v>3</v>
      </c>
      <c r="F15" s="21">
        <v>0.5</v>
      </c>
      <c r="G15" s="21">
        <v>1.5</v>
      </c>
      <c r="H15" s="21">
        <v>1.5</v>
      </c>
      <c r="I15" s="21">
        <v>2.5</v>
      </c>
      <c r="J15" s="21">
        <v>5</v>
      </c>
      <c r="K15" s="21">
        <f t="shared" si="0"/>
        <v>24.2</v>
      </c>
      <c r="L15" s="29">
        <v>3</v>
      </c>
      <c r="M15" s="29">
        <v>2</v>
      </c>
      <c r="N15" s="29">
        <v>2</v>
      </c>
      <c r="O15" s="29">
        <v>2.5</v>
      </c>
      <c r="P15" s="29">
        <v>5</v>
      </c>
      <c r="Q15" s="29">
        <v>4</v>
      </c>
      <c r="R15" s="29">
        <v>2</v>
      </c>
      <c r="S15" s="29">
        <v>3</v>
      </c>
      <c r="T15" s="29">
        <v>1.1000000000000001</v>
      </c>
      <c r="U15" s="29">
        <v>11</v>
      </c>
      <c r="V15" s="29">
        <v>3</v>
      </c>
      <c r="W15" s="29">
        <v>5</v>
      </c>
      <c r="X15" s="29">
        <v>4.2</v>
      </c>
      <c r="Y15" s="29">
        <v>5</v>
      </c>
      <c r="Z15" s="29">
        <v>2</v>
      </c>
      <c r="AA15" s="29">
        <v>2</v>
      </c>
      <c r="AB15" s="29">
        <v>4</v>
      </c>
      <c r="AC15" s="29">
        <v>60.8</v>
      </c>
      <c r="AD15" s="21">
        <f t="shared" si="1"/>
        <v>85</v>
      </c>
      <c r="AE15" s="21"/>
      <c r="AF15" s="21">
        <v>12</v>
      </c>
      <c r="AG15" s="2" t="s">
        <v>15</v>
      </c>
      <c r="AH15" s="2" t="s">
        <v>169</v>
      </c>
      <c r="AI15" s="2" t="s">
        <v>117</v>
      </c>
    </row>
    <row r="16" spans="1:35" x14ac:dyDescent="0.25">
      <c r="A16" s="2" t="s">
        <v>141</v>
      </c>
      <c r="B16" s="21">
        <v>2</v>
      </c>
      <c r="C16" s="21">
        <v>2</v>
      </c>
      <c r="D16" s="21">
        <v>7</v>
      </c>
      <c r="E16" s="21">
        <v>3</v>
      </c>
      <c r="F16" s="21">
        <v>1.5</v>
      </c>
      <c r="G16" s="21">
        <v>2.5</v>
      </c>
      <c r="H16" s="21">
        <v>1.5</v>
      </c>
      <c r="I16" s="21">
        <v>2.5</v>
      </c>
      <c r="J16" s="21">
        <v>5</v>
      </c>
      <c r="K16" s="21">
        <f t="shared" si="0"/>
        <v>27</v>
      </c>
      <c r="L16" s="29">
        <v>2</v>
      </c>
      <c r="M16" s="29">
        <v>2</v>
      </c>
      <c r="N16" s="29">
        <v>2</v>
      </c>
      <c r="O16" s="29">
        <v>1.5</v>
      </c>
      <c r="P16" s="29">
        <v>5</v>
      </c>
      <c r="Q16" s="29">
        <v>7</v>
      </c>
      <c r="R16" s="29">
        <v>0.5</v>
      </c>
      <c r="S16" s="29">
        <v>3</v>
      </c>
      <c r="T16" s="29">
        <v>4</v>
      </c>
      <c r="U16" s="29">
        <v>9</v>
      </c>
      <c r="V16" s="29">
        <v>3</v>
      </c>
      <c r="W16" s="29">
        <v>4</v>
      </c>
      <c r="X16" s="29">
        <v>4.2</v>
      </c>
      <c r="Y16" s="29">
        <v>3</v>
      </c>
      <c r="Z16" s="29">
        <v>2</v>
      </c>
      <c r="AA16" s="29">
        <v>2</v>
      </c>
      <c r="AB16" s="29">
        <v>3</v>
      </c>
      <c r="AC16" s="29">
        <v>57.2</v>
      </c>
      <c r="AD16" s="21">
        <f t="shared" si="1"/>
        <v>84.2</v>
      </c>
      <c r="AE16" s="21"/>
      <c r="AF16" s="21">
        <v>12</v>
      </c>
      <c r="AG16" s="2" t="s">
        <v>15</v>
      </c>
      <c r="AH16" s="2" t="s">
        <v>169</v>
      </c>
      <c r="AI16" s="2" t="s">
        <v>117</v>
      </c>
    </row>
    <row r="17" spans="1:35" x14ac:dyDescent="0.25">
      <c r="A17" s="2" t="s">
        <v>162</v>
      </c>
      <c r="B17" s="21">
        <v>1</v>
      </c>
      <c r="C17" s="21">
        <v>1</v>
      </c>
      <c r="D17" s="21">
        <v>6.6</v>
      </c>
      <c r="E17" s="21">
        <v>1.75</v>
      </c>
      <c r="F17" s="21">
        <v>1.5</v>
      </c>
      <c r="G17" s="21">
        <v>3</v>
      </c>
      <c r="H17" s="21">
        <v>2</v>
      </c>
      <c r="I17" s="21">
        <v>1</v>
      </c>
      <c r="J17" s="21">
        <v>5</v>
      </c>
      <c r="K17" s="21">
        <f t="shared" si="0"/>
        <v>22.85</v>
      </c>
      <c r="L17" s="29">
        <v>3</v>
      </c>
      <c r="M17" s="29">
        <v>2</v>
      </c>
      <c r="N17" s="29">
        <v>0</v>
      </c>
      <c r="O17" s="29">
        <v>2.5</v>
      </c>
      <c r="P17" s="29">
        <v>5</v>
      </c>
      <c r="Q17" s="29">
        <v>4</v>
      </c>
      <c r="R17" s="29">
        <v>0.5</v>
      </c>
      <c r="S17" s="29">
        <v>3</v>
      </c>
      <c r="T17" s="29">
        <v>4</v>
      </c>
      <c r="U17" s="29">
        <v>12</v>
      </c>
      <c r="V17" s="29">
        <v>2</v>
      </c>
      <c r="W17" s="29">
        <v>4</v>
      </c>
      <c r="X17" s="29">
        <v>5.5</v>
      </c>
      <c r="Y17" s="29">
        <v>5</v>
      </c>
      <c r="Z17" s="29">
        <v>2</v>
      </c>
      <c r="AA17" s="29">
        <v>2</v>
      </c>
      <c r="AB17" s="29">
        <v>4</v>
      </c>
      <c r="AC17" s="29">
        <v>60.5</v>
      </c>
      <c r="AD17" s="21">
        <f t="shared" si="1"/>
        <v>83.35</v>
      </c>
      <c r="AE17" s="21"/>
      <c r="AF17" s="21">
        <v>11</v>
      </c>
      <c r="AG17" s="2" t="s">
        <v>6</v>
      </c>
      <c r="AH17" s="2" t="s">
        <v>56</v>
      </c>
      <c r="AI17" s="2" t="s">
        <v>132</v>
      </c>
    </row>
    <row r="18" spans="1:35" x14ac:dyDescent="0.25">
      <c r="A18" s="2" t="s">
        <v>165</v>
      </c>
      <c r="B18" s="21">
        <v>1.5</v>
      </c>
      <c r="C18" s="21">
        <v>1</v>
      </c>
      <c r="D18" s="21">
        <v>6.8</v>
      </c>
      <c r="E18" s="21">
        <v>2.75</v>
      </c>
      <c r="F18" s="21">
        <v>1.5</v>
      </c>
      <c r="G18" s="21">
        <v>1.5</v>
      </c>
      <c r="H18" s="21">
        <v>0.5</v>
      </c>
      <c r="I18" s="21">
        <v>0</v>
      </c>
      <c r="J18" s="21">
        <v>5</v>
      </c>
      <c r="K18" s="21">
        <f t="shared" si="0"/>
        <v>20.55</v>
      </c>
      <c r="L18" s="29">
        <v>1</v>
      </c>
      <c r="M18" s="29">
        <v>2</v>
      </c>
      <c r="N18" s="29">
        <v>2</v>
      </c>
      <c r="O18" s="29">
        <v>2.5</v>
      </c>
      <c r="P18" s="29">
        <v>4</v>
      </c>
      <c r="Q18" s="29">
        <v>4</v>
      </c>
      <c r="R18" s="29">
        <v>2</v>
      </c>
      <c r="S18" s="29">
        <v>3</v>
      </c>
      <c r="T18" s="29">
        <v>4</v>
      </c>
      <c r="U18" s="29">
        <v>12</v>
      </c>
      <c r="V18" s="29">
        <v>3</v>
      </c>
      <c r="W18" s="29">
        <v>4.5</v>
      </c>
      <c r="X18" s="29">
        <v>4.2</v>
      </c>
      <c r="Y18" s="29">
        <v>5</v>
      </c>
      <c r="Z18" s="29">
        <v>2</v>
      </c>
      <c r="AA18" s="29">
        <v>2</v>
      </c>
      <c r="AB18" s="29">
        <v>4</v>
      </c>
      <c r="AC18" s="29">
        <v>61.2</v>
      </c>
      <c r="AD18" s="21">
        <f t="shared" si="1"/>
        <v>81.75</v>
      </c>
      <c r="AE18" s="21"/>
      <c r="AF18" s="21">
        <v>11</v>
      </c>
      <c r="AG18" s="2" t="s">
        <v>6</v>
      </c>
      <c r="AH18" s="2" t="s">
        <v>7</v>
      </c>
      <c r="AI18" s="2" t="s">
        <v>8</v>
      </c>
    </row>
    <row r="19" spans="1:35" x14ac:dyDescent="0.25">
      <c r="A19" s="2" t="s">
        <v>152</v>
      </c>
      <c r="B19" s="21">
        <v>2</v>
      </c>
      <c r="C19" s="21">
        <v>1</v>
      </c>
      <c r="D19" s="21">
        <v>6.8</v>
      </c>
      <c r="E19" s="21">
        <v>3</v>
      </c>
      <c r="F19" s="21">
        <v>0.5</v>
      </c>
      <c r="G19" s="21">
        <v>2</v>
      </c>
      <c r="H19" s="21">
        <v>1</v>
      </c>
      <c r="I19" s="21">
        <v>2</v>
      </c>
      <c r="J19" s="21">
        <v>2</v>
      </c>
      <c r="K19" s="21">
        <f t="shared" si="0"/>
        <v>20.3</v>
      </c>
      <c r="L19" s="29">
        <v>3</v>
      </c>
      <c r="M19" s="29">
        <v>2</v>
      </c>
      <c r="N19" s="29">
        <v>2</v>
      </c>
      <c r="O19" s="29">
        <v>1.5</v>
      </c>
      <c r="P19" s="29">
        <v>6</v>
      </c>
      <c r="Q19" s="29">
        <v>5</v>
      </c>
      <c r="R19" s="29">
        <v>0.5</v>
      </c>
      <c r="S19" s="29">
        <v>2</v>
      </c>
      <c r="T19" s="29">
        <v>4</v>
      </c>
      <c r="U19" s="29">
        <v>12</v>
      </c>
      <c r="V19" s="29">
        <v>2</v>
      </c>
      <c r="W19" s="29">
        <v>5</v>
      </c>
      <c r="X19" s="29">
        <v>5.0999999999999996</v>
      </c>
      <c r="Y19" s="29">
        <v>5</v>
      </c>
      <c r="Z19" s="29">
        <v>2</v>
      </c>
      <c r="AA19" s="29">
        <v>1</v>
      </c>
      <c r="AB19" s="29">
        <v>3</v>
      </c>
      <c r="AC19" s="29">
        <v>61.1</v>
      </c>
      <c r="AD19" s="21">
        <f t="shared" si="1"/>
        <v>81.400000000000006</v>
      </c>
      <c r="AE19" s="21"/>
      <c r="AF19" s="21">
        <v>10</v>
      </c>
      <c r="AG19" s="2" t="s">
        <v>15</v>
      </c>
      <c r="AH19" s="2" t="s">
        <v>169</v>
      </c>
      <c r="AI19" s="2" t="s">
        <v>117</v>
      </c>
    </row>
    <row r="20" spans="1:35" x14ac:dyDescent="0.25">
      <c r="A20" s="2" t="s">
        <v>134</v>
      </c>
      <c r="B20" s="21">
        <v>2</v>
      </c>
      <c r="C20" s="21">
        <v>1.5</v>
      </c>
      <c r="D20" s="21">
        <v>7.4</v>
      </c>
      <c r="E20" s="21">
        <v>3</v>
      </c>
      <c r="F20" s="21">
        <v>1.5</v>
      </c>
      <c r="G20" s="21">
        <v>2.5</v>
      </c>
      <c r="H20" s="21">
        <v>1.5</v>
      </c>
      <c r="I20" s="21">
        <v>1.5</v>
      </c>
      <c r="J20" s="21">
        <v>5</v>
      </c>
      <c r="K20" s="21">
        <f t="shared" si="0"/>
        <v>25.9</v>
      </c>
      <c r="L20" s="29">
        <v>3</v>
      </c>
      <c r="M20" s="29">
        <v>1.5</v>
      </c>
      <c r="N20" s="29">
        <v>2</v>
      </c>
      <c r="O20" s="29">
        <v>2</v>
      </c>
      <c r="P20" s="29">
        <v>4</v>
      </c>
      <c r="Q20" s="29">
        <v>5</v>
      </c>
      <c r="R20" s="29">
        <v>0.5</v>
      </c>
      <c r="S20" s="29">
        <v>3</v>
      </c>
      <c r="T20" s="29">
        <v>4</v>
      </c>
      <c r="U20" s="29">
        <v>7</v>
      </c>
      <c r="V20" s="29">
        <v>3</v>
      </c>
      <c r="W20" s="29">
        <v>5</v>
      </c>
      <c r="X20" s="29">
        <v>5.5</v>
      </c>
      <c r="Y20" s="29">
        <v>3.5</v>
      </c>
      <c r="Z20" s="29">
        <v>2</v>
      </c>
      <c r="AA20" s="29">
        <v>2</v>
      </c>
      <c r="AB20" s="29">
        <v>2</v>
      </c>
      <c r="AC20" s="29">
        <v>55</v>
      </c>
      <c r="AD20" s="21">
        <f t="shared" si="1"/>
        <v>80.900000000000006</v>
      </c>
      <c r="AE20" s="21"/>
      <c r="AF20" s="21">
        <v>12</v>
      </c>
      <c r="AG20" s="2" t="s">
        <v>15</v>
      </c>
      <c r="AH20" s="2" t="s">
        <v>169</v>
      </c>
      <c r="AI20" s="2" t="s">
        <v>117</v>
      </c>
    </row>
    <row r="21" spans="1:35" x14ac:dyDescent="0.25">
      <c r="A21" s="2" t="s">
        <v>140</v>
      </c>
      <c r="B21" s="21">
        <v>0</v>
      </c>
      <c r="C21" s="21">
        <v>1</v>
      </c>
      <c r="D21" s="21">
        <v>6.6</v>
      </c>
      <c r="E21" s="21">
        <v>1.75</v>
      </c>
      <c r="F21" s="21">
        <v>1.5</v>
      </c>
      <c r="G21" s="21">
        <v>2.5</v>
      </c>
      <c r="H21" s="21">
        <v>1.5</v>
      </c>
      <c r="I21" s="21">
        <v>2.5</v>
      </c>
      <c r="J21" s="21">
        <v>3</v>
      </c>
      <c r="K21" s="21">
        <f t="shared" si="0"/>
        <v>20.350000000000001</v>
      </c>
      <c r="L21" s="29">
        <v>3</v>
      </c>
      <c r="M21" s="29">
        <v>2</v>
      </c>
      <c r="N21" s="29">
        <v>2</v>
      </c>
      <c r="O21" s="29">
        <v>1.5</v>
      </c>
      <c r="P21" s="29">
        <v>2</v>
      </c>
      <c r="Q21" s="29">
        <v>4</v>
      </c>
      <c r="R21" s="29">
        <v>1.5</v>
      </c>
      <c r="S21" s="29">
        <v>3</v>
      </c>
      <c r="T21" s="29">
        <v>4</v>
      </c>
      <c r="U21" s="29">
        <v>13</v>
      </c>
      <c r="V21" s="29">
        <v>2</v>
      </c>
      <c r="W21" s="29">
        <v>5</v>
      </c>
      <c r="X21" s="29">
        <v>4.2</v>
      </c>
      <c r="Y21" s="29">
        <v>5</v>
      </c>
      <c r="Z21" s="29">
        <v>2</v>
      </c>
      <c r="AA21" s="29">
        <v>2</v>
      </c>
      <c r="AB21" s="29">
        <v>4</v>
      </c>
      <c r="AC21" s="29">
        <v>60.2</v>
      </c>
      <c r="AD21" s="21">
        <f t="shared" si="1"/>
        <v>80.550000000000011</v>
      </c>
      <c r="AE21" s="21"/>
      <c r="AF21" s="21">
        <v>12</v>
      </c>
      <c r="AG21" s="2" t="s">
        <v>6</v>
      </c>
      <c r="AH21" s="2" t="s">
        <v>7</v>
      </c>
      <c r="AI21" s="2" t="s">
        <v>8</v>
      </c>
    </row>
    <row r="22" spans="1:35" x14ac:dyDescent="0.25">
      <c r="A22" s="2" t="s">
        <v>158</v>
      </c>
      <c r="B22" s="21">
        <v>1.5</v>
      </c>
      <c r="C22" s="21">
        <v>1.5</v>
      </c>
      <c r="D22" s="21">
        <v>6.8</v>
      </c>
      <c r="E22" s="21">
        <v>2.25</v>
      </c>
      <c r="F22" s="21">
        <v>1.5</v>
      </c>
      <c r="G22" s="21">
        <v>1</v>
      </c>
      <c r="H22" s="21">
        <v>0.5</v>
      </c>
      <c r="I22" s="21">
        <v>2</v>
      </c>
      <c r="J22" s="21">
        <v>5</v>
      </c>
      <c r="K22" s="21">
        <f t="shared" si="0"/>
        <v>22.05</v>
      </c>
      <c r="L22" s="29">
        <v>3</v>
      </c>
      <c r="M22" s="29">
        <v>1</v>
      </c>
      <c r="N22" s="29">
        <v>2</v>
      </c>
      <c r="O22" s="29">
        <v>2</v>
      </c>
      <c r="P22" s="29">
        <v>3</v>
      </c>
      <c r="Q22" s="29">
        <v>7</v>
      </c>
      <c r="R22" s="29">
        <v>4</v>
      </c>
      <c r="S22" s="29">
        <v>3</v>
      </c>
      <c r="T22" s="29">
        <v>3.4</v>
      </c>
      <c r="U22" s="29">
        <v>7</v>
      </c>
      <c r="V22" s="29">
        <v>3</v>
      </c>
      <c r="W22" s="29">
        <v>5</v>
      </c>
      <c r="X22" s="29">
        <v>3.2</v>
      </c>
      <c r="Y22" s="29">
        <v>5</v>
      </c>
      <c r="Z22" s="29">
        <v>2</v>
      </c>
      <c r="AA22" s="29">
        <v>0</v>
      </c>
      <c r="AB22" s="29">
        <v>4</v>
      </c>
      <c r="AC22" s="29">
        <v>57.7</v>
      </c>
      <c r="AD22" s="21">
        <f t="shared" si="1"/>
        <v>79.75</v>
      </c>
      <c r="AE22" s="21"/>
      <c r="AF22" s="21">
        <v>11</v>
      </c>
      <c r="AG22" s="2" t="s">
        <v>43</v>
      </c>
      <c r="AH22" s="2" t="s">
        <v>116</v>
      </c>
      <c r="AI22" s="2" t="s">
        <v>14</v>
      </c>
    </row>
    <row r="23" spans="1:35" x14ac:dyDescent="0.25">
      <c r="A23" s="2" t="s">
        <v>161</v>
      </c>
      <c r="B23" s="21">
        <v>0.5</v>
      </c>
      <c r="C23" s="21">
        <v>1</v>
      </c>
      <c r="D23" s="21">
        <v>7.2</v>
      </c>
      <c r="E23" s="21">
        <v>3</v>
      </c>
      <c r="F23" s="21">
        <v>2</v>
      </c>
      <c r="G23" s="21">
        <v>2.5</v>
      </c>
      <c r="H23" s="21">
        <v>1.5</v>
      </c>
      <c r="I23" s="21">
        <v>1.5</v>
      </c>
      <c r="J23" s="21">
        <v>5</v>
      </c>
      <c r="K23" s="21">
        <f t="shared" si="0"/>
        <v>24.2</v>
      </c>
      <c r="L23" s="29">
        <v>3</v>
      </c>
      <c r="M23" s="29">
        <v>2</v>
      </c>
      <c r="N23" s="29">
        <v>0</v>
      </c>
      <c r="O23" s="29">
        <v>2</v>
      </c>
      <c r="P23" s="29">
        <v>0</v>
      </c>
      <c r="Q23" s="29">
        <v>7</v>
      </c>
      <c r="R23" s="29">
        <v>0.5</v>
      </c>
      <c r="S23" s="29">
        <v>2.5</v>
      </c>
      <c r="T23" s="29">
        <v>4</v>
      </c>
      <c r="U23" s="29">
        <v>9</v>
      </c>
      <c r="V23" s="29">
        <v>3</v>
      </c>
      <c r="W23" s="29">
        <v>5</v>
      </c>
      <c r="X23" s="29">
        <v>4.5999999999999996</v>
      </c>
      <c r="Y23" s="29">
        <v>5</v>
      </c>
      <c r="Z23" s="29">
        <v>2</v>
      </c>
      <c r="AA23" s="29">
        <v>2</v>
      </c>
      <c r="AB23" s="29">
        <v>3</v>
      </c>
      <c r="AC23" s="29">
        <v>54.6</v>
      </c>
      <c r="AD23" s="21">
        <f t="shared" si="1"/>
        <v>78.8</v>
      </c>
      <c r="AE23" s="21"/>
      <c r="AF23" s="21">
        <v>12</v>
      </c>
      <c r="AG23" s="2" t="s">
        <v>4</v>
      </c>
      <c r="AH23" s="2" t="s">
        <v>170</v>
      </c>
      <c r="AI23" s="2" t="s">
        <v>131</v>
      </c>
    </row>
    <row r="24" spans="1:35" x14ac:dyDescent="0.25">
      <c r="A24" s="1" t="s">
        <v>167</v>
      </c>
      <c r="B24" s="21">
        <v>2</v>
      </c>
      <c r="C24" s="21">
        <v>1</v>
      </c>
      <c r="D24" s="21">
        <v>6.4</v>
      </c>
      <c r="E24" s="21">
        <v>1.5</v>
      </c>
      <c r="F24" s="21">
        <v>1</v>
      </c>
      <c r="G24" s="21">
        <v>2.5</v>
      </c>
      <c r="H24" s="21">
        <v>1</v>
      </c>
      <c r="I24" s="21">
        <v>1.5</v>
      </c>
      <c r="J24" s="21">
        <v>5</v>
      </c>
      <c r="K24" s="21">
        <f t="shared" si="0"/>
        <v>21.9</v>
      </c>
      <c r="L24" s="29">
        <v>3</v>
      </c>
      <c r="M24" s="29">
        <v>2</v>
      </c>
      <c r="N24" s="29">
        <v>0</v>
      </c>
      <c r="O24" s="29">
        <v>2.5</v>
      </c>
      <c r="P24" s="29">
        <v>4</v>
      </c>
      <c r="Q24" s="29">
        <v>3</v>
      </c>
      <c r="R24" s="29">
        <v>0.5</v>
      </c>
      <c r="S24" s="29">
        <v>2.5</v>
      </c>
      <c r="T24" s="29">
        <v>4</v>
      </c>
      <c r="U24" s="29">
        <v>13</v>
      </c>
      <c r="V24" s="29">
        <v>2</v>
      </c>
      <c r="W24" s="29">
        <v>5</v>
      </c>
      <c r="X24" s="29">
        <v>4.2</v>
      </c>
      <c r="Y24" s="29">
        <v>4</v>
      </c>
      <c r="Z24" s="29">
        <v>2</v>
      </c>
      <c r="AA24" s="29">
        <v>2</v>
      </c>
      <c r="AB24" s="29">
        <v>3</v>
      </c>
      <c r="AC24" s="29">
        <v>56.7</v>
      </c>
      <c r="AD24" s="21">
        <f t="shared" si="1"/>
        <v>78.599999999999994</v>
      </c>
      <c r="AE24" s="21"/>
      <c r="AF24" s="21">
        <v>10</v>
      </c>
      <c r="AG24" s="2" t="s">
        <v>6</v>
      </c>
      <c r="AH24" s="2" t="s">
        <v>7</v>
      </c>
    </row>
    <row r="25" spans="1:35" x14ac:dyDescent="0.25">
      <c r="A25" s="2" t="s">
        <v>142</v>
      </c>
      <c r="B25" s="21">
        <v>2</v>
      </c>
      <c r="C25" s="21">
        <v>1.5</v>
      </c>
      <c r="D25" s="21">
        <v>7</v>
      </c>
      <c r="E25" s="21">
        <v>1.5</v>
      </c>
      <c r="F25" s="21">
        <v>1.5</v>
      </c>
      <c r="G25" s="21">
        <v>3</v>
      </c>
      <c r="H25" s="21">
        <v>2</v>
      </c>
      <c r="I25" s="21">
        <v>2</v>
      </c>
      <c r="J25" s="21">
        <v>5</v>
      </c>
      <c r="K25" s="21">
        <f t="shared" si="0"/>
        <v>25.5</v>
      </c>
      <c r="L25" s="29">
        <v>2</v>
      </c>
      <c r="M25" s="29">
        <v>1.5</v>
      </c>
      <c r="N25" s="29">
        <v>2</v>
      </c>
      <c r="O25" s="29">
        <v>1.5</v>
      </c>
      <c r="P25" s="29">
        <v>4</v>
      </c>
      <c r="Q25" s="29">
        <v>4</v>
      </c>
      <c r="R25" s="29">
        <v>3</v>
      </c>
      <c r="S25" s="29">
        <v>2</v>
      </c>
      <c r="T25" s="29">
        <v>3.4</v>
      </c>
      <c r="U25" s="29">
        <v>5</v>
      </c>
      <c r="V25" s="29">
        <v>2</v>
      </c>
      <c r="W25" s="29">
        <v>4</v>
      </c>
      <c r="X25" s="29">
        <v>5.5</v>
      </c>
      <c r="Y25" s="29">
        <v>3.5</v>
      </c>
      <c r="Z25" s="29">
        <v>2</v>
      </c>
      <c r="AA25" s="29">
        <v>2</v>
      </c>
      <c r="AB25" s="29">
        <v>4</v>
      </c>
      <c r="AC25" s="29">
        <v>51.5</v>
      </c>
      <c r="AD25" s="21">
        <f t="shared" si="1"/>
        <v>77</v>
      </c>
      <c r="AE25" s="21"/>
      <c r="AF25" s="21">
        <v>11</v>
      </c>
      <c r="AG25" s="2" t="s">
        <v>6</v>
      </c>
      <c r="AH25" s="2" t="s">
        <v>7</v>
      </c>
      <c r="AI25" s="2" t="s">
        <v>8</v>
      </c>
    </row>
    <row r="26" spans="1:35" x14ac:dyDescent="0.25">
      <c r="A26" s="2" t="s">
        <v>149</v>
      </c>
      <c r="B26" s="21">
        <v>0</v>
      </c>
      <c r="C26" s="21">
        <v>1</v>
      </c>
      <c r="D26" s="21">
        <v>6.8</v>
      </c>
      <c r="E26" s="21">
        <v>2.75</v>
      </c>
      <c r="F26" s="21">
        <v>0</v>
      </c>
      <c r="G26" s="21">
        <v>3</v>
      </c>
      <c r="H26" s="21">
        <v>2</v>
      </c>
      <c r="I26" s="21">
        <v>1.5</v>
      </c>
      <c r="J26" s="21">
        <v>5</v>
      </c>
      <c r="K26" s="21">
        <f t="shared" si="0"/>
        <v>22.05</v>
      </c>
      <c r="L26" s="29">
        <v>3</v>
      </c>
      <c r="M26" s="29">
        <v>2</v>
      </c>
      <c r="N26" s="29">
        <v>0</v>
      </c>
      <c r="O26" s="29">
        <v>2.5</v>
      </c>
      <c r="P26" s="29">
        <v>4</v>
      </c>
      <c r="Q26" s="29">
        <v>5</v>
      </c>
      <c r="R26" s="29">
        <v>2</v>
      </c>
      <c r="S26" s="29">
        <v>3</v>
      </c>
      <c r="T26" s="29">
        <v>4</v>
      </c>
      <c r="U26" s="29">
        <v>6</v>
      </c>
      <c r="V26" s="29">
        <v>3</v>
      </c>
      <c r="W26" s="29">
        <v>5</v>
      </c>
      <c r="X26" s="29">
        <v>3.7</v>
      </c>
      <c r="Y26" s="29">
        <v>5</v>
      </c>
      <c r="Z26" s="29">
        <v>2</v>
      </c>
      <c r="AA26" s="29">
        <v>1</v>
      </c>
      <c r="AB26" s="29">
        <v>3</v>
      </c>
      <c r="AC26" s="29">
        <v>54.2</v>
      </c>
      <c r="AD26" s="21">
        <f t="shared" si="1"/>
        <v>76.25</v>
      </c>
      <c r="AE26" s="21"/>
      <c r="AF26" s="21">
        <v>11</v>
      </c>
      <c r="AG26" s="2" t="s">
        <v>10</v>
      </c>
      <c r="AH26" s="2" t="s">
        <v>123</v>
      </c>
      <c r="AI26" s="2" t="s">
        <v>124</v>
      </c>
    </row>
    <row r="27" spans="1:35" x14ac:dyDescent="0.25">
      <c r="A27" s="2" t="s">
        <v>150</v>
      </c>
      <c r="B27" s="21">
        <v>1</v>
      </c>
      <c r="C27" s="21">
        <v>1.5</v>
      </c>
      <c r="D27" s="21">
        <v>7</v>
      </c>
      <c r="E27" s="21">
        <v>2.25</v>
      </c>
      <c r="F27" s="21">
        <v>1</v>
      </c>
      <c r="G27" s="21">
        <v>1.25</v>
      </c>
      <c r="H27" s="21">
        <v>1.5</v>
      </c>
      <c r="I27" s="21">
        <v>2</v>
      </c>
      <c r="J27" s="21">
        <v>5</v>
      </c>
      <c r="K27" s="21">
        <f t="shared" si="0"/>
        <v>22.5</v>
      </c>
      <c r="L27" s="29">
        <v>3</v>
      </c>
      <c r="M27" s="29">
        <v>2</v>
      </c>
      <c r="N27" s="29">
        <v>2</v>
      </c>
      <c r="O27" s="29">
        <v>1.5</v>
      </c>
      <c r="P27" s="29">
        <v>2</v>
      </c>
      <c r="Q27" s="29">
        <v>5</v>
      </c>
      <c r="R27" s="29">
        <v>0.5</v>
      </c>
      <c r="S27" s="29">
        <v>3</v>
      </c>
      <c r="T27" s="29">
        <v>3.4</v>
      </c>
      <c r="U27" s="29">
        <v>6</v>
      </c>
      <c r="V27" s="29">
        <v>3</v>
      </c>
      <c r="W27" s="29">
        <v>5</v>
      </c>
      <c r="X27" s="29">
        <v>5.0999999999999996</v>
      </c>
      <c r="Y27" s="29">
        <v>5</v>
      </c>
      <c r="Z27" s="29">
        <v>2</v>
      </c>
      <c r="AA27" s="29">
        <v>2</v>
      </c>
      <c r="AB27" s="29">
        <v>3</v>
      </c>
      <c r="AC27" s="29">
        <v>53.5</v>
      </c>
      <c r="AD27" s="21">
        <f t="shared" si="1"/>
        <v>76</v>
      </c>
      <c r="AE27" s="21"/>
      <c r="AF27" s="21">
        <v>10</v>
      </c>
      <c r="AG27" s="2" t="s">
        <v>6</v>
      </c>
      <c r="AH27" s="2" t="s">
        <v>90</v>
      </c>
      <c r="AI27" s="2" t="s">
        <v>118</v>
      </c>
    </row>
    <row r="28" spans="1:35" x14ac:dyDescent="0.25">
      <c r="A28" s="2" t="s">
        <v>155</v>
      </c>
      <c r="B28" s="21">
        <v>2</v>
      </c>
      <c r="C28" s="21">
        <v>1.5</v>
      </c>
      <c r="D28" s="21">
        <v>6.6</v>
      </c>
      <c r="E28" s="21">
        <v>1.5</v>
      </c>
      <c r="F28" s="21">
        <v>1.5</v>
      </c>
      <c r="G28" s="21">
        <v>3</v>
      </c>
      <c r="H28" s="21">
        <v>0</v>
      </c>
      <c r="I28" s="21">
        <v>0</v>
      </c>
      <c r="J28" s="21">
        <v>5</v>
      </c>
      <c r="K28" s="21">
        <f t="shared" si="0"/>
        <v>21.1</v>
      </c>
      <c r="L28" s="29">
        <v>2</v>
      </c>
      <c r="M28" s="29">
        <v>1.5</v>
      </c>
      <c r="N28" s="29">
        <v>1</v>
      </c>
      <c r="O28" s="29">
        <v>1.5</v>
      </c>
      <c r="P28" s="29">
        <v>3</v>
      </c>
      <c r="Q28" s="29">
        <v>5</v>
      </c>
      <c r="R28" s="29">
        <v>2</v>
      </c>
      <c r="S28" s="29">
        <v>3</v>
      </c>
      <c r="T28" s="29">
        <v>3.4</v>
      </c>
      <c r="U28" s="29">
        <v>7</v>
      </c>
      <c r="V28" s="29">
        <v>2</v>
      </c>
      <c r="W28" s="29">
        <v>5</v>
      </c>
      <c r="X28" s="29">
        <v>5.0999999999999996</v>
      </c>
      <c r="Y28" s="29">
        <v>5</v>
      </c>
      <c r="Z28" s="29">
        <v>2</v>
      </c>
      <c r="AA28" s="29">
        <v>1</v>
      </c>
      <c r="AB28" s="29">
        <v>3</v>
      </c>
      <c r="AC28" s="29">
        <v>52.5</v>
      </c>
      <c r="AD28" s="21">
        <f t="shared" si="1"/>
        <v>73.599999999999994</v>
      </c>
      <c r="AE28" s="21"/>
      <c r="AF28" s="21">
        <v>11</v>
      </c>
      <c r="AG28" s="2" t="s">
        <v>6</v>
      </c>
      <c r="AH28" s="2" t="s">
        <v>7</v>
      </c>
      <c r="AI28" s="2" t="s">
        <v>8</v>
      </c>
    </row>
    <row r="29" spans="1:35" x14ac:dyDescent="0.25">
      <c r="A29" s="1" t="s">
        <v>168</v>
      </c>
      <c r="B29" s="21">
        <v>1.5</v>
      </c>
      <c r="C29" s="21">
        <v>2</v>
      </c>
      <c r="D29" s="21">
        <v>7.6</v>
      </c>
      <c r="E29" s="21">
        <v>2.5</v>
      </c>
      <c r="F29" s="21">
        <v>1.5</v>
      </c>
      <c r="G29" s="21">
        <v>3</v>
      </c>
      <c r="H29" s="21">
        <v>0</v>
      </c>
      <c r="I29" s="21">
        <v>1.5</v>
      </c>
      <c r="J29" s="21">
        <v>5</v>
      </c>
      <c r="K29" s="21">
        <f t="shared" si="0"/>
        <v>24.6</v>
      </c>
      <c r="L29" s="29">
        <v>2</v>
      </c>
      <c r="M29" s="29">
        <v>0</v>
      </c>
      <c r="N29" s="29">
        <v>0</v>
      </c>
      <c r="O29" s="29">
        <v>1</v>
      </c>
      <c r="P29" s="29">
        <v>1</v>
      </c>
      <c r="Q29" s="29">
        <v>2</v>
      </c>
      <c r="R29" s="29">
        <v>2</v>
      </c>
      <c r="S29" s="29">
        <v>3</v>
      </c>
      <c r="T29" s="29">
        <v>4</v>
      </c>
      <c r="U29" s="29">
        <v>10</v>
      </c>
      <c r="V29" s="29">
        <v>2</v>
      </c>
      <c r="W29" s="29">
        <v>5</v>
      </c>
      <c r="X29" s="29">
        <v>5.0999999999999996</v>
      </c>
      <c r="Y29" s="29">
        <v>4</v>
      </c>
      <c r="Z29" s="29">
        <v>2</v>
      </c>
      <c r="AA29" s="29">
        <v>1</v>
      </c>
      <c r="AB29" s="29">
        <v>4</v>
      </c>
      <c r="AC29" s="29">
        <v>48.1</v>
      </c>
      <c r="AD29" s="21">
        <f t="shared" si="1"/>
        <v>72.7</v>
      </c>
      <c r="AE29" s="21"/>
      <c r="AF29" s="21">
        <v>10</v>
      </c>
      <c r="AG29" s="2" t="s">
        <v>15</v>
      </c>
      <c r="AH29" s="2" t="s">
        <v>88</v>
      </c>
    </row>
    <row r="30" spans="1:35" x14ac:dyDescent="0.25">
      <c r="A30" s="2" t="s">
        <v>151</v>
      </c>
      <c r="B30" s="21">
        <v>1</v>
      </c>
      <c r="C30" s="21">
        <v>1.5</v>
      </c>
      <c r="D30" s="21">
        <v>5.6</v>
      </c>
      <c r="E30" s="21">
        <v>2.5</v>
      </c>
      <c r="F30" s="21">
        <v>1.5</v>
      </c>
      <c r="G30" s="21">
        <v>3</v>
      </c>
      <c r="H30" s="21">
        <v>1.5</v>
      </c>
      <c r="I30" s="21">
        <v>2.5</v>
      </c>
      <c r="J30" s="21">
        <v>2</v>
      </c>
      <c r="K30" s="21">
        <f t="shared" si="0"/>
        <v>21.1</v>
      </c>
      <c r="L30" s="29">
        <v>1</v>
      </c>
      <c r="M30" s="29">
        <v>2</v>
      </c>
      <c r="N30" s="29">
        <v>0</v>
      </c>
      <c r="O30" s="29">
        <v>2</v>
      </c>
      <c r="P30" s="29">
        <v>5</v>
      </c>
      <c r="Q30" s="29">
        <v>3.5</v>
      </c>
      <c r="R30" s="29">
        <v>0.5</v>
      </c>
      <c r="S30" s="29">
        <v>2.5</v>
      </c>
      <c r="T30" s="29">
        <v>2.2999999999999998</v>
      </c>
      <c r="U30" s="29">
        <v>7</v>
      </c>
      <c r="V30" s="29">
        <v>2</v>
      </c>
      <c r="W30" s="29">
        <v>4</v>
      </c>
      <c r="X30" s="29">
        <v>3.7</v>
      </c>
      <c r="Y30" s="29">
        <v>5</v>
      </c>
      <c r="Z30" s="29">
        <v>2</v>
      </c>
      <c r="AA30" s="29">
        <v>2</v>
      </c>
      <c r="AB30" s="29">
        <v>4</v>
      </c>
      <c r="AC30" s="29">
        <v>48.5</v>
      </c>
      <c r="AD30" s="21">
        <f t="shared" si="1"/>
        <v>69.599999999999994</v>
      </c>
      <c r="AE30" s="21"/>
      <c r="AF30" s="21">
        <v>12</v>
      </c>
      <c r="AG30" s="2" t="s">
        <v>6</v>
      </c>
      <c r="AH30" s="2" t="s">
        <v>7</v>
      </c>
      <c r="AI30" s="2" t="s">
        <v>8</v>
      </c>
    </row>
    <row r="31" spans="1:35" x14ac:dyDescent="0.25">
      <c r="A31" s="2" t="s">
        <v>145</v>
      </c>
      <c r="B31" s="21">
        <v>1.5</v>
      </c>
      <c r="C31" s="21">
        <v>2</v>
      </c>
      <c r="D31" s="21">
        <v>6.8</v>
      </c>
      <c r="E31" s="21">
        <v>1</v>
      </c>
      <c r="F31" s="21">
        <v>1.5</v>
      </c>
      <c r="G31" s="21">
        <v>3</v>
      </c>
      <c r="H31" s="21">
        <v>1.5</v>
      </c>
      <c r="I31" s="21">
        <v>1</v>
      </c>
      <c r="J31" s="21">
        <v>3</v>
      </c>
      <c r="K31" s="21">
        <f t="shared" si="0"/>
        <v>21.3</v>
      </c>
      <c r="L31" s="29">
        <v>0</v>
      </c>
      <c r="M31" s="29">
        <v>2</v>
      </c>
      <c r="N31" s="29">
        <v>2</v>
      </c>
      <c r="O31" s="29">
        <v>1</v>
      </c>
      <c r="P31" s="29">
        <v>0</v>
      </c>
      <c r="Q31" s="29">
        <v>5</v>
      </c>
      <c r="R31" s="29">
        <v>2</v>
      </c>
      <c r="S31" s="29">
        <v>3</v>
      </c>
      <c r="T31" s="29">
        <v>4</v>
      </c>
      <c r="U31" s="29">
        <v>10</v>
      </c>
      <c r="V31" s="29">
        <v>2</v>
      </c>
      <c r="W31" s="29">
        <v>3</v>
      </c>
      <c r="X31" s="29">
        <v>4.2</v>
      </c>
      <c r="Y31" s="29">
        <v>5</v>
      </c>
      <c r="Z31" s="29">
        <v>2</v>
      </c>
      <c r="AA31" s="29">
        <v>0</v>
      </c>
      <c r="AB31" s="29">
        <v>3</v>
      </c>
      <c r="AC31" s="29">
        <v>48.2</v>
      </c>
      <c r="AD31" s="21">
        <f t="shared" si="1"/>
        <v>69.5</v>
      </c>
      <c r="AE31" s="21"/>
      <c r="AF31" s="21">
        <v>11</v>
      </c>
      <c r="AG31" s="2" t="s">
        <v>6</v>
      </c>
      <c r="AH31" s="2" t="s">
        <v>121</v>
      </c>
      <c r="AI31" s="2" t="s">
        <v>122</v>
      </c>
    </row>
    <row r="32" spans="1:35" x14ac:dyDescent="0.25">
      <c r="A32" s="2" t="s">
        <v>148</v>
      </c>
      <c r="B32" s="21">
        <v>0</v>
      </c>
      <c r="C32" s="21">
        <v>1</v>
      </c>
      <c r="D32" s="21">
        <v>6.6</v>
      </c>
      <c r="E32" s="21">
        <v>2.5</v>
      </c>
      <c r="F32" s="21">
        <v>0</v>
      </c>
      <c r="G32" s="21">
        <v>1.25</v>
      </c>
      <c r="H32" s="21">
        <v>0</v>
      </c>
      <c r="I32" s="21">
        <v>1.5</v>
      </c>
      <c r="J32" s="21">
        <v>5</v>
      </c>
      <c r="K32" s="21">
        <f t="shared" si="0"/>
        <v>17.850000000000001</v>
      </c>
      <c r="L32" s="29">
        <v>3</v>
      </c>
      <c r="M32" s="29">
        <v>2</v>
      </c>
      <c r="N32" s="29">
        <v>2</v>
      </c>
      <c r="O32" s="29">
        <v>1.5</v>
      </c>
      <c r="P32" s="29">
        <v>0</v>
      </c>
      <c r="Q32" s="29">
        <v>6</v>
      </c>
      <c r="R32" s="29">
        <v>0.5</v>
      </c>
      <c r="S32" s="29">
        <v>3</v>
      </c>
      <c r="T32" s="29">
        <v>2.9</v>
      </c>
      <c r="U32" s="29">
        <v>7</v>
      </c>
      <c r="V32" s="29">
        <v>3</v>
      </c>
      <c r="W32" s="29">
        <v>5</v>
      </c>
      <c r="X32" s="29">
        <v>4.5999999999999996</v>
      </c>
      <c r="Y32" s="29">
        <v>4</v>
      </c>
      <c r="Z32" s="29">
        <v>2</v>
      </c>
      <c r="AA32" s="29">
        <v>1</v>
      </c>
      <c r="AB32" s="29">
        <v>4</v>
      </c>
      <c r="AC32" s="29">
        <v>51.5</v>
      </c>
      <c r="AD32" s="21">
        <f t="shared" si="1"/>
        <v>69.349999999999994</v>
      </c>
      <c r="AE32" s="21"/>
      <c r="AF32" s="21">
        <v>11</v>
      </c>
      <c r="AG32" s="2" t="s">
        <v>6</v>
      </c>
      <c r="AH32" s="2" t="s">
        <v>7</v>
      </c>
      <c r="AI32" s="2" t="s">
        <v>8</v>
      </c>
    </row>
    <row r="33" spans="1:35" x14ac:dyDescent="0.25">
      <c r="A33" s="2" t="s">
        <v>163</v>
      </c>
      <c r="B33" s="21">
        <v>0</v>
      </c>
      <c r="C33" s="21">
        <v>1</v>
      </c>
      <c r="D33" s="21">
        <v>7.4</v>
      </c>
      <c r="E33" s="21">
        <v>2.5</v>
      </c>
      <c r="F33" s="21">
        <v>2</v>
      </c>
      <c r="G33" s="21">
        <v>2.5</v>
      </c>
      <c r="H33" s="21">
        <v>0.5</v>
      </c>
      <c r="I33" s="21">
        <v>1.5</v>
      </c>
      <c r="J33" s="21">
        <v>5</v>
      </c>
      <c r="K33" s="21">
        <f t="shared" si="0"/>
        <v>22.4</v>
      </c>
      <c r="L33" s="29">
        <v>3</v>
      </c>
      <c r="M33" s="29">
        <v>2</v>
      </c>
      <c r="N33" s="29">
        <v>2</v>
      </c>
      <c r="O33" s="29">
        <v>1.5</v>
      </c>
      <c r="P33" s="29">
        <v>2</v>
      </c>
      <c r="Q33" s="29">
        <v>3</v>
      </c>
      <c r="R33" s="29">
        <v>0.5</v>
      </c>
      <c r="S33" s="29">
        <v>3</v>
      </c>
      <c r="T33" s="29">
        <v>3.4</v>
      </c>
      <c r="U33" s="29">
        <v>6</v>
      </c>
      <c r="V33" s="29">
        <v>3</v>
      </c>
      <c r="W33" s="29">
        <v>4</v>
      </c>
      <c r="X33" s="29">
        <v>3.2</v>
      </c>
      <c r="Y33" s="29">
        <v>5</v>
      </c>
      <c r="Z33" s="29">
        <v>2</v>
      </c>
      <c r="AA33" s="29">
        <v>0</v>
      </c>
      <c r="AB33" s="29">
        <v>3</v>
      </c>
      <c r="AC33" s="29">
        <v>46.7</v>
      </c>
      <c r="AD33" s="21">
        <f t="shared" si="1"/>
        <v>69.099999999999994</v>
      </c>
      <c r="AE33" s="21"/>
      <c r="AF33" s="21">
        <v>12</v>
      </c>
      <c r="AG33" s="2" t="s">
        <v>6</v>
      </c>
      <c r="AH33" s="2" t="s">
        <v>7</v>
      </c>
      <c r="AI33" s="2" t="s">
        <v>8</v>
      </c>
    </row>
    <row r="34" spans="1:35" x14ac:dyDescent="0.25">
      <c r="A34" s="2" t="s">
        <v>153</v>
      </c>
      <c r="B34" s="21">
        <v>2</v>
      </c>
      <c r="C34" s="21">
        <v>2</v>
      </c>
      <c r="D34" s="21">
        <v>7.6</v>
      </c>
      <c r="E34" s="21">
        <v>1.75</v>
      </c>
      <c r="F34" s="21">
        <v>1.5</v>
      </c>
      <c r="G34" s="21">
        <v>1.5</v>
      </c>
      <c r="H34" s="21">
        <v>2</v>
      </c>
      <c r="I34" s="21">
        <v>0</v>
      </c>
      <c r="J34" s="21">
        <v>1</v>
      </c>
      <c r="K34" s="21">
        <f t="shared" si="0"/>
        <v>19.350000000000001</v>
      </c>
      <c r="L34" s="29">
        <v>3</v>
      </c>
      <c r="M34" s="29">
        <v>2</v>
      </c>
      <c r="N34" s="29">
        <v>1.5</v>
      </c>
      <c r="O34" s="29">
        <v>2</v>
      </c>
      <c r="P34" s="29">
        <v>1</v>
      </c>
      <c r="Q34" s="29">
        <v>3</v>
      </c>
      <c r="R34" s="29">
        <v>0.5</v>
      </c>
      <c r="S34" s="29">
        <v>3</v>
      </c>
      <c r="T34" s="29">
        <v>2.9</v>
      </c>
      <c r="U34" s="29">
        <v>7</v>
      </c>
      <c r="V34" s="29">
        <v>2</v>
      </c>
      <c r="W34" s="29">
        <v>5</v>
      </c>
      <c r="X34" s="29">
        <v>5.0999999999999996</v>
      </c>
      <c r="Y34" s="29">
        <v>3.5</v>
      </c>
      <c r="Z34" s="29">
        <v>2</v>
      </c>
      <c r="AA34" s="29">
        <v>2</v>
      </c>
      <c r="AB34" s="29">
        <v>4</v>
      </c>
      <c r="AC34" s="29">
        <v>49.4</v>
      </c>
      <c r="AD34" s="21">
        <f t="shared" si="1"/>
        <v>68.75</v>
      </c>
      <c r="AE34" s="21"/>
      <c r="AF34" s="21">
        <v>10</v>
      </c>
      <c r="AG34" s="2" t="s">
        <v>6</v>
      </c>
      <c r="AH34" s="2" t="s">
        <v>7</v>
      </c>
      <c r="AI34" s="2" t="s">
        <v>8</v>
      </c>
    </row>
    <row r="35" spans="1:35" x14ac:dyDescent="0.25">
      <c r="A35" s="2" t="s">
        <v>159</v>
      </c>
      <c r="B35" s="21">
        <v>1.5</v>
      </c>
      <c r="C35" s="21">
        <v>2</v>
      </c>
      <c r="D35" s="21">
        <v>6.6</v>
      </c>
      <c r="E35" s="21">
        <v>2.25</v>
      </c>
      <c r="F35" s="21">
        <v>2</v>
      </c>
      <c r="G35" s="21">
        <v>2</v>
      </c>
      <c r="H35" s="21">
        <v>1.5</v>
      </c>
      <c r="I35" s="21">
        <v>1.5</v>
      </c>
      <c r="J35" s="21">
        <v>5</v>
      </c>
      <c r="K35" s="21">
        <f t="shared" si="0"/>
        <v>24.35</v>
      </c>
      <c r="L35" s="29">
        <v>1</v>
      </c>
      <c r="M35" s="29">
        <v>2</v>
      </c>
      <c r="N35" s="29">
        <v>2</v>
      </c>
      <c r="O35" s="29">
        <v>2</v>
      </c>
      <c r="P35" s="29">
        <v>0</v>
      </c>
      <c r="Q35" s="29">
        <v>4</v>
      </c>
      <c r="R35" s="29">
        <v>3.5</v>
      </c>
      <c r="S35" s="29">
        <v>2</v>
      </c>
      <c r="T35" s="29">
        <v>2.9</v>
      </c>
      <c r="U35" s="29">
        <v>3</v>
      </c>
      <c r="V35" s="29">
        <v>3</v>
      </c>
      <c r="W35" s="29">
        <v>5</v>
      </c>
      <c r="X35" s="29">
        <v>3.7</v>
      </c>
      <c r="Y35" s="29">
        <v>4</v>
      </c>
      <c r="Z35" s="29">
        <v>2</v>
      </c>
      <c r="AA35" s="29">
        <v>1</v>
      </c>
      <c r="AB35" s="29">
        <v>3</v>
      </c>
      <c r="AC35" s="29">
        <v>44</v>
      </c>
      <c r="AD35" s="21">
        <f t="shared" si="1"/>
        <v>68.349999999999994</v>
      </c>
      <c r="AE35" s="21"/>
      <c r="AF35" s="21">
        <v>11</v>
      </c>
      <c r="AG35" s="2" t="s">
        <v>89</v>
      </c>
      <c r="AH35" s="2" t="s">
        <v>129</v>
      </c>
      <c r="AI35" s="2" t="s">
        <v>130</v>
      </c>
    </row>
    <row r="36" spans="1:35" x14ac:dyDescent="0.25">
      <c r="A36" s="2" t="s">
        <v>154</v>
      </c>
      <c r="B36" s="21">
        <v>1.5</v>
      </c>
      <c r="C36" s="21">
        <v>1</v>
      </c>
      <c r="D36" s="21">
        <v>6</v>
      </c>
      <c r="E36" s="21">
        <v>1.75</v>
      </c>
      <c r="F36" s="21">
        <v>1.5</v>
      </c>
      <c r="G36" s="21">
        <v>3</v>
      </c>
      <c r="H36" s="21">
        <v>1.5</v>
      </c>
      <c r="I36" s="21">
        <v>0.5</v>
      </c>
      <c r="J36" s="21">
        <v>3</v>
      </c>
      <c r="K36" s="21">
        <f t="shared" si="0"/>
        <v>19.75</v>
      </c>
      <c r="L36" s="29">
        <v>3</v>
      </c>
      <c r="M36" s="29">
        <v>0</v>
      </c>
      <c r="N36" s="29">
        <v>0</v>
      </c>
      <c r="O36" s="29">
        <v>2</v>
      </c>
      <c r="P36" s="29">
        <v>2</v>
      </c>
      <c r="Q36" s="29">
        <v>1</v>
      </c>
      <c r="R36" s="29">
        <v>3.5</v>
      </c>
      <c r="S36" s="29">
        <v>2</v>
      </c>
      <c r="T36" s="29">
        <v>4</v>
      </c>
      <c r="U36" s="29">
        <v>7</v>
      </c>
      <c r="V36" s="29">
        <v>3</v>
      </c>
      <c r="W36" s="29">
        <v>5</v>
      </c>
      <c r="X36" s="29">
        <v>5.0999999999999996</v>
      </c>
      <c r="Y36" s="29">
        <v>3.5</v>
      </c>
      <c r="Z36" s="29">
        <v>2</v>
      </c>
      <c r="AA36" s="29">
        <v>1</v>
      </c>
      <c r="AB36" s="29">
        <v>4</v>
      </c>
      <c r="AC36" s="29">
        <v>48.1</v>
      </c>
      <c r="AD36" s="21">
        <f t="shared" si="1"/>
        <v>67.849999999999994</v>
      </c>
      <c r="AE36" s="21"/>
      <c r="AF36" s="21">
        <v>12</v>
      </c>
      <c r="AG36" s="2" t="s">
        <v>19</v>
      </c>
      <c r="AH36" s="2" t="s">
        <v>125</v>
      </c>
      <c r="AI36" s="2" t="s">
        <v>126</v>
      </c>
    </row>
    <row r="37" spans="1:35" x14ac:dyDescent="0.25">
      <c r="A37" s="2" t="s">
        <v>160</v>
      </c>
      <c r="B37" s="21">
        <v>1.5</v>
      </c>
      <c r="C37" s="21">
        <v>1.5</v>
      </c>
      <c r="D37" s="21">
        <v>6.6</v>
      </c>
      <c r="E37" s="21">
        <v>3</v>
      </c>
      <c r="F37" s="21">
        <v>2</v>
      </c>
      <c r="G37" s="21">
        <v>3</v>
      </c>
      <c r="H37" s="21">
        <v>1</v>
      </c>
      <c r="I37" s="21">
        <v>0.5</v>
      </c>
      <c r="J37" s="21">
        <v>3</v>
      </c>
      <c r="K37" s="21">
        <f t="shared" si="0"/>
        <v>22.1</v>
      </c>
      <c r="L37" s="29">
        <v>3</v>
      </c>
      <c r="M37" s="29">
        <v>2</v>
      </c>
      <c r="N37" s="29">
        <v>0</v>
      </c>
      <c r="O37" s="29">
        <v>2</v>
      </c>
      <c r="P37" s="29">
        <v>3</v>
      </c>
      <c r="Q37" s="29">
        <v>3</v>
      </c>
      <c r="R37" s="29">
        <v>0</v>
      </c>
      <c r="S37" s="29">
        <v>0</v>
      </c>
      <c r="T37" s="29">
        <v>3.4</v>
      </c>
      <c r="U37" s="29">
        <v>5</v>
      </c>
      <c r="V37" s="29">
        <v>1</v>
      </c>
      <c r="W37" s="29">
        <v>5</v>
      </c>
      <c r="X37" s="29">
        <v>3.7</v>
      </c>
      <c r="Y37" s="29">
        <v>5</v>
      </c>
      <c r="Z37" s="29">
        <v>2</v>
      </c>
      <c r="AA37" s="29">
        <v>1</v>
      </c>
      <c r="AB37" s="29">
        <v>4</v>
      </c>
      <c r="AC37" s="29">
        <v>43.1</v>
      </c>
      <c r="AD37" s="21">
        <f t="shared" si="1"/>
        <v>65.2</v>
      </c>
      <c r="AE37" s="21"/>
      <c r="AF37" s="21">
        <v>12</v>
      </c>
      <c r="AG37" s="2" t="s">
        <v>19</v>
      </c>
      <c r="AH37" s="2" t="s">
        <v>46</v>
      </c>
      <c r="AI37" s="2" t="s">
        <v>20</v>
      </c>
    </row>
    <row r="38" spans="1:35" x14ac:dyDescent="0.25">
      <c r="A38" s="1" t="s">
        <v>166</v>
      </c>
      <c r="B38" s="21">
        <v>0</v>
      </c>
      <c r="C38" s="21">
        <v>1.5</v>
      </c>
      <c r="D38" s="21">
        <v>4</v>
      </c>
      <c r="E38" s="21">
        <v>1.25</v>
      </c>
      <c r="F38" s="21">
        <v>0</v>
      </c>
      <c r="G38" s="21">
        <v>0</v>
      </c>
      <c r="H38" s="21">
        <v>1</v>
      </c>
      <c r="I38" s="21">
        <v>0</v>
      </c>
      <c r="J38" s="21">
        <v>3</v>
      </c>
      <c r="K38" s="21">
        <f t="shared" si="0"/>
        <v>10.75</v>
      </c>
      <c r="L38" s="29">
        <v>3</v>
      </c>
      <c r="M38" s="29">
        <v>0</v>
      </c>
      <c r="N38" s="29">
        <v>0</v>
      </c>
      <c r="O38" s="29">
        <v>1</v>
      </c>
      <c r="P38" s="29">
        <v>1</v>
      </c>
      <c r="Q38" s="29">
        <v>3</v>
      </c>
      <c r="R38" s="29">
        <v>0.5</v>
      </c>
      <c r="S38" s="29">
        <v>1.5</v>
      </c>
      <c r="T38" s="29">
        <v>1.7</v>
      </c>
      <c r="U38" s="29">
        <v>6</v>
      </c>
      <c r="V38" s="29">
        <v>1</v>
      </c>
      <c r="W38" s="29">
        <v>5</v>
      </c>
      <c r="X38" s="29">
        <v>1.4</v>
      </c>
      <c r="Y38" s="29">
        <v>3.5</v>
      </c>
      <c r="Z38" s="29">
        <v>2</v>
      </c>
      <c r="AA38" s="29">
        <v>0</v>
      </c>
      <c r="AB38" s="29">
        <v>4</v>
      </c>
      <c r="AC38" s="29">
        <v>34.6</v>
      </c>
      <c r="AD38" s="21">
        <f t="shared" si="1"/>
        <v>45.35</v>
      </c>
      <c r="AE38" s="21"/>
      <c r="AF38" s="21">
        <v>10</v>
      </c>
      <c r="AG38" s="2" t="s">
        <v>44</v>
      </c>
      <c r="AH38" s="2" t="s">
        <v>133</v>
      </c>
    </row>
    <row r="39" spans="1:35" x14ac:dyDescent="0.25">
      <c r="L39" s="29">
        <v>2.6</v>
      </c>
      <c r="M39" s="29">
        <v>1.7</v>
      </c>
      <c r="N39" s="29">
        <v>1.3</v>
      </c>
      <c r="O39" s="29">
        <v>1.9</v>
      </c>
      <c r="P39" s="29">
        <v>3.1</v>
      </c>
      <c r="Q39" s="29">
        <v>4.7</v>
      </c>
      <c r="R39" s="29">
        <v>1.7</v>
      </c>
      <c r="S39" s="29">
        <v>2.6</v>
      </c>
      <c r="T39" s="29">
        <v>3.5</v>
      </c>
      <c r="U39" s="29">
        <v>9.1</v>
      </c>
      <c r="V39" s="29">
        <v>2.6</v>
      </c>
      <c r="W39" s="29">
        <v>4.7</v>
      </c>
      <c r="X39" s="29">
        <v>4.5</v>
      </c>
      <c r="Y39" s="29">
        <v>4.5</v>
      </c>
      <c r="Z39" s="29">
        <v>2</v>
      </c>
      <c r="AA39" s="29">
        <v>1.5</v>
      </c>
      <c r="AB39" s="29">
        <v>3.5</v>
      </c>
      <c r="AC39" s="29">
        <v>55.4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F37" sqref="F37"/>
    </sheetView>
  </sheetViews>
  <sheetFormatPr defaultRowHeight="15" x14ac:dyDescent="0.25"/>
  <cols>
    <col min="1" max="1" width="6" style="38" customWidth="1"/>
    <col min="2" max="2" width="19.28515625" style="38" bestFit="1" customWidth="1"/>
    <col min="3" max="3" width="15.85546875" style="38" bestFit="1" customWidth="1"/>
    <col min="4" max="4" width="20.7109375" style="38" bestFit="1" customWidth="1"/>
    <col min="5" max="5" width="5.28515625" style="39" bestFit="1" customWidth="1"/>
    <col min="6" max="6" width="9.140625" style="38"/>
    <col min="7" max="7" width="20.7109375" style="38" bestFit="1" customWidth="1"/>
    <col min="8" max="8" width="9.140625" style="38"/>
    <col min="9" max="9" width="19.28515625" style="38" bestFit="1" customWidth="1"/>
    <col min="10" max="10" width="15.85546875" style="38" bestFit="1" customWidth="1"/>
    <col min="11" max="11" width="20.7109375" style="38" bestFit="1" customWidth="1"/>
    <col min="12" max="16384" width="9.140625" style="38"/>
  </cols>
  <sheetData>
    <row r="1" spans="1:11" x14ac:dyDescent="0.25">
      <c r="A1" s="37"/>
      <c r="I1" s="40"/>
      <c r="J1" s="40"/>
      <c r="K1" s="40"/>
    </row>
    <row r="2" spans="1:11" x14ac:dyDescent="0.25">
      <c r="I2" s="40"/>
      <c r="J2" s="40"/>
      <c r="K2" s="40"/>
    </row>
    <row r="3" spans="1:11" x14ac:dyDescent="0.25">
      <c r="I3" s="41"/>
      <c r="J3" s="42"/>
      <c r="K3" s="42"/>
    </row>
    <row r="4" spans="1:11" x14ac:dyDescent="0.25">
      <c r="I4" s="42"/>
      <c r="J4" s="42"/>
      <c r="K4" s="42"/>
    </row>
    <row r="5" spans="1:11" s="37" customFormat="1" x14ac:dyDescent="0.25">
      <c r="E5" s="43"/>
      <c r="I5" s="44"/>
      <c r="J5" s="44"/>
      <c r="K5" s="44"/>
    </row>
    <row r="6" spans="1:11" x14ac:dyDescent="0.25">
      <c r="A6" s="45"/>
      <c r="B6" s="41"/>
      <c r="D6" s="42"/>
      <c r="E6" s="45"/>
      <c r="G6" s="42"/>
      <c r="I6" s="42"/>
      <c r="J6" s="42"/>
      <c r="K6" s="46"/>
    </row>
    <row r="7" spans="1:11" x14ac:dyDescent="0.25">
      <c r="A7" s="45"/>
      <c r="B7" s="41"/>
      <c r="C7" s="42"/>
      <c r="D7" s="42"/>
      <c r="E7" s="45"/>
      <c r="G7" s="42"/>
      <c r="I7" s="42"/>
      <c r="J7" s="42"/>
      <c r="K7" s="42"/>
    </row>
    <row r="8" spans="1:11" x14ac:dyDescent="0.25">
      <c r="A8" s="45"/>
      <c r="B8" s="42"/>
      <c r="C8" s="42"/>
      <c r="D8" s="42"/>
      <c r="E8" s="45"/>
      <c r="G8" s="42"/>
      <c r="I8" s="42"/>
      <c r="J8" s="42"/>
      <c r="K8" s="42"/>
    </row>
    <row r="9" spans="1:11" x14ac:dyDescent="0.25">
      <c r="A9" s="45"/>
      <c r="B9" s="42"/>
      <c r="C9" s="42"/>
      <c r="D9" s="46"/>
      <c r="E9" s="45"/>
      <c r="G9" s="42"/>
      <c r="I9" s="42"/>
      <c r="J9" s="42"/>
      <c r="K9" s="42"/>
    </row>
    <row r="10" spans="1:11" x14ac:dyDescent="0.25">
      <c r="A10" s="45"/>
      <c r="B10" s="42"/>
      <c r="C10" s="42"/>
      <c r="D10" s="42"/>
      <c r="E10" s="45"/>
      <c r="G10" s="42"/>
      <c r="I10" s="42"/>
      <c r="J10" s="42"/>
      <c r="K10" s="42"/>
    </row>
    <row r="11" spans="1:11" x14ac:dyDescent="0.25">
      <c r="A11" s="45"/>
      <c r="B11" s="42"/>
      <c r="C11" s="42"/>
      <c r="D11" s="42"/>
      <c r="E11" s="45"/>
      <c r="G11" s="42"/>
      <c r="I11" s="42"/>
      <c r="J11" s="46"/>
      <c r="K11" s="42"/>
    </row>
    <row r="12" spans="1:11" x14ac:dyDescent="0.25">
      <c r="A12" s="45"/>
      <c r="B12" s="42"/>
      <c r="C12" s="42"/>
      <c r="D12" s="42"/>
      <c r="E12" s="45"/>
      <c r="G12" s="46"/>
      <c r="I12" s="42"/>
      <c r="J12" s="42"/>
      <c r="K12" s="42"/>
    </row>
    <row r="13" spans="1:11" x14ac:dyDescent="0.25">
      <c r="A13" s="45"/>
      <c r="B13" s="42"/>
      <c r="C13" s="42"/>
      <c r="D13" s="42"/>
      <c r="E13" s="45"/>
      <c r="G13" s="46"/>
      <c r="I13" s="42"/>
      <c r="J13" s="42"/>
      <c r="K13" s="46"/>
    </row>
    <row r="14" spans="1:11" x14ac:dyDescent="0.25">
      <c r="A14" s="45"/>
      <c r="B14" s="42"/>
      <c r="C14" s="42"/>
      <c r="D14" s="42"/>
      <c r="E14" s="45"/>
      <c r="G14" s="42"/>
      <c r="I14" s="41"/>
      <c r="J14" s="42"/>
      <c r="K14" s="42"/>
    </row>
    <row r="15" spans="1:11" x14ac:dyDescent="0.25">
      <c r="A15" s="45"/>
      <c r="B15" s="42"/>
      <c r="C15" s="42"/>
      <c r="D15" s="42"/>
      <c r="E15" s="45"/>
      <c r="G15" s="42"/>
      <c r="I15" s="42"/>
      <c r="J15" s="42"/>
      <c r="K15" s="42"/>
    </row>
    <row r="16" spans="1:11" x14ac:dyDescent="0.25">
      <c r="A16" s="45"/>
      <c r="B16" s="42"/>
      <c r="C16" s="42"/>
      <c r="D16" s="46"/>
      <c r="E16" s="45"/>
      <c r="G16" s="42"/>
      <c r="I16" s="42"/>
      <c r="J16" s="42"/>
      <c r="K16" s="42"/>
    </row>
    <row r="17" spans="1:11" x14ac:dyDescent="0.25">
      <c r="A17" s="45"/>
      <c r="B17" s="42"/>
      <c r="C17" s="42"/>
      <c r="D17" s="42"/>
      <c r="E17" s="45"/>
      <c r="G17" s="42"/>
      <c r="I17" s="42"/>
      <c r="J17" s="42"/>
      <c r="K17" s="42"/>
    </row>
    <row r="18" spans="1:11" x14ac:dyDescent="0.25">
      <c r="A18" s="45"/>
      <c r="B18" s="42"/>
      <c r="C18" s="42"/>
      <c r="D18" s="42"/>
      <c r="E18" s="45"/>
      <c r="G18" s="42"/>
      <c r="I18" s="42"/>
      <c r="J18" s="42"/>
      <c r="K18" s="42"/>
    </row>
    <row r="19" spans="1:11" x14ac:dyDescent="0.25">
      <c r="A19" s="45"/>
      <c r="B19" s="42"/>
      <c r="C19" s="42"/>
      <c r="D19" s="42"/>
      <c r="E19" s="45"/>
      <c r="G19" s="42"/>
      <c r="I19" s="42"/>
      <c r="J19" s="42"/>
      <c r="K19" s="42"/>
    </row>
    <row r="20" spans="1:11" x14ac:dyDescent="0.25">
      <c r="A20" s="45"/>
      <c r="B20" s="42"/>
      <c r="C20" s="42"/>
      <c r="D20" s="42"/>
      <c r="E20" s="45"/>
      <c r="G20" s="42"/>
      <c r="I20" s="42"/>
      <c r="J20" s="42"/>
      <c r="K20" s="42"/>
    </row>
    <row r="21" spans="1:11" x14ac:dyDescent="0.25">
      <c r="A21" s="45"/>
      <c r="B21" s="42"/>
      <c r="C21" s="42"/>
      <c r="D21" s="42"/>
      <c r="E21" s="45"/>
      <c r="G21" s="42"/>
      <c r="I21" s="42"/>
      <c r="J21" s="42"/>
      <c r="K21" s="46"/>
    </row>
    <row r="22" spans="1:11" x14ac:dyDescent="0.25">
      <c r="A22" s="45"/>
      <c r="B22" s="42"/>
      <c r="C22" s="42"/>
      <c r="D22" s="42"/>
      <c r="E22" s="45"/>
      <c r="G22" s="42"/>
      <c r="I22" s="42"/>
      <c r="J22" s="42"/>
      <c r="K22" s="42"/>
    </row>
    <row r="23" spans="1:11" x14ac:dyDescent="0.25">
      <c r="A23" s="45"/>
      <c r="B23" s="42"/>
      <c r="C23" s="46"/>
      <c r="D23" s="42"/>
      <c r="E23" s="45"/>
      <c r="G23" s="42"/>
      <c r="I23" s="42"/>
      <c r="J23" s="42"/>
      <c r="K23" s="42"/>
    </row>
    <row r="24" spans="1:11" x14ac:dyDescent="0.25">
      <c r="A24" s="45"/>
      <c r="B24" s="42"/>
      <c r="C24" s="46"/>
      <c r="D24" s="46"/>
      <c r="E24" s="45"/>
      <c r="G24" s="42"/>
      <c r="J24" s="42"/>
      <c r="K24" s="42"/>
    </row>
    <row r="25" spans="1:11" x14ac:dyDescent="0.25">
      <c r="A25" s="45"/>
      <c r="B25" s="42"/>
      <c r="C25" s="42"/>
      <c r="D25" s="42"/>
      <c r="E25" s="45"/>
      <c r="G25" s="42"/>
      <c r="K25" s="42"/>
    </row>
    <row r="26" spans="1:11" x14ac:dyDescent="0.25">
      <c r="A26" s="45"/>
      <c r="B26" s="42"/>
      <c r="C26" s="42"/>
      <c r="D26" s="42"/>
      <c r="E26" s="45"/>
      <c r="G26" s="46"/>
      <c r="K26" s="42"/>
    </row>
    <row r="27" spans="1:11" x14ac:dyDescent="0.25">
      <c r="A27" s="45"/>
      <c r="B27" s="42"/>
      <c r="C27" s="42"/>
      <c r="D27" s="42"/>
      <c r="E27" s="45"/>
      <c r="G27" s="46"/>
      <c r="K27" s="42"/>
    </row>
    <row r="28" spans="1:11" x14ac:dyDescent="0.25">
      <c r="A28" s="45"/>
      <c r="B28" s="41"/>
      <c r="C28" s="42"/>
      <c r="D28" s="42"/>
      <c r="E28" s="45"/>
      <c r="G28" s="42"/>
      <c r="K28" s="42"/>
    </row>
    <row r="29" spans="1:11" x14ac:dyDescent="0.25">
      <c r="A29" s="45"/>
      <c r="B29" s="41"/>
      <c r="C29" s="42"/>
      <c r="D29" s="42"/>
      <c r="E29" s="45"/>
      <c r="G29" s="42"/>
      <c r="K29" s="42"/>
    </row>
    <row r="30" spans="1:11" x14ac:dyDescent="0.25">
      <c r="A30" s="45"/>
      <c r="B30" s="42"/>
      <c r="C30" s="42"/>
      <c r="D30" s="42"/>
      <c r="E30" s="45"/>
      <c r="G30" s="42"/>
      <c r="K30" s="42"/>
    </row>
    <row r="31" spans="1:11" x14ac:dyDescent="0.25">
      <c r="A31" s="45"/>
      <c r="B31" s="42"/>
      <c r="C31" s="42"/>
      <c r="D31" s="42"/>
      <c r="E31" s="45"/>
      <c r="G31" s="42"/>
    </row>
    <row r="32" spans="1:11" x14ac:dyDescent="0.25">
      <c r="A32" s="45"/>
      <c r="B32" s="42"/>
      <c r="C32" s="42"/>
      <c r="D32" s="42"/>
      <c r="E32" s="45"/>
      <c r="G32" s="42"/>
    </row>
    <row r="33" spans="1:7" x14ac:dyDescent="0.25">
      <c r="A33" s="45"/>
      <c r="B33" s="42"/>
      <c r="C33" s="42"/>
      <c r="D33" s="42"/>
      <c r="E33" s="45"/>
      <c r="G33" s="42"/>
    </row>
    <row r="34" spans="1:7" x14ac:dyDescent="0.25">
      <c r="A34" s="45"/>
      <c r="B34" s="42"/>
      <c r="C34" s="42"/>
      <c r="D34" s="42"/>
      <c r="E34" s="45"/>
      <c r="G34" s="42"/>
    </row>
    <row r="35" spans="1:7" x14ac:dyDescent="0.25">
      <c r="A35" s="45"/>
      <c r="B35" s="42"/>
      <c r="C35" s="42"/>
      <c r="D35" s="42"/>
      <c r="E35" s="45"/>
      <c r="G35" s="42"/>
    </row>
    <row r="36" spans="1:7" x14ac:dyDescent="0.25">
      <c r="A36" s="45"/>
      <c r="B36" s="42"/>
      <c r="C36" s="42"/>
      <c r="D36" s="42"/>
      <c r="E36" s="45"/>
      <c r="G36" s="42"/>
    </row>
    <row r="37" spans="1:7" x14ac:dyDescent="0.25">
      <c r="A37" s="45"/>
      <c r="B37" s="42"/>
      <c r="C37" s="42"/>
      <c r="D37" s="42"/>
      <c r="E37" s="45"/>
      <c r="G37" s="42"/>
    </row>
    <row r="38" spans="1:7" x14ac:dyDescent="0.25">
      <c r="A38" s="45"/>
      <c r="B38" s="42"/>
      <c r="C38" s="42"/>
      <c r="D38" s="42"/>
      <c r="E38" s="45"/>
      <c r="G38" s="42"/>
    </row>
    <row r="39" spans="1:7" x14ac:dyDescent="0.25">
      <c r="A39" s="45"/>
      <c r="B39" s="42"/>
      <c r="C39" s="42"/>
      <c r="D39" s="42"/>
      <c r="E39" s="45"/>
      <c r="G39" s="42"/>
    </row>
    <row r="40" spans="1:7" x14ac:dyDescent="0.25">
      <c r="A40" s="45"/>
      <c r="B40" s="42"/>
      <c r="C40" s="42"/>
      <c r="D40" s="42"/>
      <c r="E40" s="45"/>
      <c r="G40" s="42"/>
    </row>
    <row r="41" spans="1:7" x14ac:dyDescent="0.25">
      <c r="A41" s="45"/>
      <c r="B41" s="42"/>
      <c r="C41" s="42"/>
      <c r="D41" s="42"/>
      <c r="E41" s="45"/>
      <c r="G41" s="42"/>
    </row>
    <row r="42" spans="1:7" x14ac:dyDescent="0.25">
      <c r="A42" s="45"/>
      <c r="B42" s="42"/>
      <c r="C42" s="42"/>
      <c r="D42" s="46"/>
      <c r="E42" s="45"/>
      <c r="G42" s="46"/>
    </row>
    <row r="43" spans="1:7" x14ac:dyDescent="0.25">
      <c r="A43" s="45"/>
      <c r="B43" s="42"/>
      <c r="C43" s="42"/>
      <c r="D43" s="46"/>
      <c r="E43" s="45"/>
      <c r="G43" s="46"/>
    </row>
    <row r="44" spans="1:7" x14ac:dyDescent="0.25">
      <c r="A44" s="45"/>
      <c r="B44" s="42"/>
      <c r="C44" s="42"/>
      <c r="D44" s="42"/>
      <c r="E44" s="45"/>
      <c r="G44" s="42"/>
    </row>
    <row r="45" spans="1:7" x14ac:dyDescent="0.25">
      <c r="A45" s="45"/>
      <c r="B45" s="42"/>
      <c r="C45" s="42"/>
      <c r="D45" s="42"/>
      <c r="E45" s="45"/>
      <c r="G45" s="42"/>
    </row>
    <row r="46" spans="1:7" x14ac:dyDescent="0.25">
      <c r="A46" s="45"/>
      <c r="B46" s="42"/>
      <c r="C46" s="42"/>
      <c r="D46" s="42"/>
      <c r="E46" s="45"/>
      <c r="G46" s="42"/>
    </row>
    <row r="47" spans="1:7" x14ac:dyDescent="0.25">
      <c r="A47" s="45"/>
      <c r="B47" s="42"/>
      <c r="C47" s="42"/>
      <c r="D47" s="42"/>
      <c r="E47" s="45"/>
      <c r="G47" s="42"/>
    </row>
    <row r="48" spans="1:7" x14ac:dyDescent="0.25">
      <c r="A48" s="45"/>
      <c r="C48" s="42"/>
      <c r="D48" s="42"/>
      <c r="E48" s="45"/>
      <c r="G48" s="42"/>
    </row>
    <row r="49" spans="1:7" x14ac:dyDescent="0.25">
      <c r="A49" s="45"/>
      <c r="C49" s="42"/>
      <c r="D49" s="42"/>
      <c r="E49" s="45"/>
      <c r="G49" s="42"/>
    </row>
    <row r="50" spans="1:7" x14ac:dyDescent="0.25">
      <c r="A50" s="45"/>
      <c r="C50" s="42"/>
      <c r="D50" s="42"/>
      <c r="E50" s="45"/>
      <c r="G50" s="42"/>
    </row>
    <row r="51" spans="1:7" x14ac:dyDescent="0.25">
      <c r="A51" s="45"/>
      <c r="D51" s="42"/>
      <c r="E51" s="45"/>
      <c r="G51" s="42"/>
    </row>
    <row r="52" spans="1:7" x14ac:dyDescent="0.25">
      <c r="A52" s="45"/>
      <c r="D52" s="42"/>
      <c r="E52" s="45"/>
      <c r="G52" s="42"/>
    </row>
    <row r="53" spans="1:7" x14ac:dyDescent="0.25">
      <c r="A53" s="45"/>
      <c r="D53" s="42"/>
      <c r="E53" s="45"/>
      <c r="G53" s="42"/>
    </row>
    <row r="54" spans="1:7" x14ac:dyDescent="0.25">
      <c r="A54" s="45"/>
      <c r="D54" s="42"/>
      <c r="E54" s="45"/>
      <c r="G54" s="42"/>
    </row>
    <row r="55" spans="1:7" x14ac:dyDescent="0.25">
      <c r="A55" s="45"/>
      <c r="D55" s="42"/>
      <c r="E55" s="45"/>
      <c r="G55" s="42"/>
    </row>
    <row r="56" spans="1:7" x14ac:dyDescent="0.25">
      <c r="A56" s="45"/>
      <c r="D56" s="42"/>
      <c r="E56" s="45"/>
      <c r="G56" s="42"/>
    </row>
    <row r="57" spans="1:7" x14ac:dyDescent="0.25">
      <c r="A57" s="45"/>
      <c r="D57" s="42"/>
      <c r="E57" s="45"/>
      <c r="G57" s="42"/>
    </row>
    <row r="58" spans="1:7" x14ac:dyDescent="0.25">
      <c r="A58" s="45"/>
      <c r="D58" s="42"/>
      <c r="E58" s="45"/>
      <c r="G58" s="42"/>
    </row>
    <row r="59" spans="1:7" x14ac:dyDescent="0.25">
      <c r="A59" s="45"/>
      <c r="D59" s="42"/>
      <c r="E59" s="45"/>
      <c r="G59" s="42"/>
    </row>
    <row r="60" spans="1:7" x14ac:dyDescent="0.25">
      <c r="A60" s="45"/>
      <c r="D60" s="42"/>
      <c r="E60" s="45"/>
      <c r="G60" s="4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7. klass</vt:lpstr>
      <vt:lpstr>8. klass</vt:lpstr>
      <vt:lpstr>9. klass</vt:lpstr>
      <vt:lpstr>Gümnaasium</vt:lpstr>
      <vt:lpstr>Sheet</vt:lpstr>
      <vt:lpstr>Sheet1</vt:lpstr>
    </vt:vector>
  </TitlesOfParts>
  <Company>TLU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Printsmann</dc:creator>
  <cp:lastModifiedBy>Ene Örd</cp:lastModifiedBy>
  <cp:lastPrinted>2018-05-12T10:18:07Z</cp:lastPrinted>
  <dcterms:created xsi:type="dcterms:W3CDTF">2018-05-07T17:25:25Z</dcterms:created>
  <dcterms:modified xsi:type="dcterms:W3CDTF">2018-05-15T05:59:03Z</dcterms:modified>
</cp:coreProperties>
</file>